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Produc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C27" i="1" l="1"/>
  <c r="D27" i="1" s="1"/>
</calcChain>
</file>

<file path=xl/sharedStrings.xml><?xml version="1.0" encoding="utf-8"?>
<sst xmlns="http://schemas.openxmlformats.org/spreadsheetml/2006/main" count="49" uniqueCount="49">
  <si>
    <t>16</t>
  </si>
  <si>
    <t>20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</si>
  <si>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</si>
  <si>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</si>
  <si>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</si>
  <si>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</si>
  <si>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</si>
  <si>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</si>
  <si>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</si>
  <si>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</si>
  <si>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</si>
  <si>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</si>
  <si>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</si>
  <si>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</si>
  <si>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</si>
  <si>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</si>
  <si>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</si>
  <si>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</si>
  <si>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</si>
  <si>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</si>
  <si>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</si>
  <si>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</si>
  <si>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</si>
  <si>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</si>
  <si>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t>* Tasa por 100,000 habitantes de 15 a 64 años.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</si>
  <si>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Sistema Nacional de Informaciòn en Salud SINAIS, Sistema Nacional de Vigilancia Epidemiologica SUIVE.</t>
    </r>
  </si>
  <si>
    <t>Resto de diagnósticos</t>
  </si>
  <si>
    <t>Obesidad</t>
  </si>
  <si>
    <t>Vulvovaginitis</t>
  </si>
  <si>
    <t>Influenza</t>
  </si>
  <si>
    <t>Depresión</t>
  </si>
  <si>
    <t>Principales Causas de Morbilidad en edad Productiva en el Estado 2021</t>
  </si>
  <si>
    <t>Conjuntivitis</t>
  </si>
  <si>
    <t>Infecciones respiratorias agudas</t>
  </si>
  <si>
    <t>Infección de vías urinarias</t>
  </si>
  <si>
    <t>Infecciones Intestinales por otros organismos protozoarios</t>
  </si>
  <si>
    <t>Intoxicación por picadura de alacrán</t>
  </si>
  <si>
    <t>Úlceras, gastritis y duodenitis</t>
  </si>
  <si>
    <t>Gingivitis y enfermedad periodontal</t>
  </si>
  <si>
    <t>Otitis media aguda</t>
  </si>
  <si>
    <t>Diabetes mellitus no insulinodependiente</t>
  </si>
  <si>
    <t>Hipertensión arterial</t>
  </si>
  <si>
    <t>Accidentes de transporte en vehículos con motor</t>
  </si>
  <si>
    <t>Violencia intrafamiliar</t>
  </si>
  <si>
    <t>Tuberculosis respiratoria</t>
  </si>
  <si>
    <t>Dengue no grave</t>
  </si>
  <si>
    <t>Faringitis y amigdalitis estreptocócicas</t>
  </si>
  <si>
    <t>COVID-19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</si>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</sst>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1" fontId="0" fillId="0" borderId="0" xfId="0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7" xfId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49" fontId="0" fillId="0" borderId="2" xfId="0" applyNumberFormat="1" applyFont="1" applyBorder="1"/>
    <xf numFmtId="1" fontId="0" fillId="0" borderId="0" xfId="0" applyNumberFormat="1" applyFont="1"/>
    <xf numFmtId="3" fontId="7" fillId="2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7" fillId="2" borderId="7" xfId="1" applyFont="1" applyFill="1" applyBorder="1" applyAlignment="1">
      <alignment vertical="center" wrapText="1"/>
    </xf>
    <xf numFmtId="49" fontId="0" fillId="0" borderId="7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1411852</xdr:colOff>
      <xdr:row>2</xdr:row>
      <xdr:rowOff>134471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58380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5" width="11.42578125" style="1"/>
    <col min="6" max="7" width="11.42578125" style="18"/>
    <col min="8" max="16384" width="11.42578125" style="1"/>
  </cols>
  <sheetData>
    <row r="2" spans="1:7" x14ac:dyDescent="0.25">
      <c r="D2" s="8" t="s">
        <v>48</v>
      </c>
    </row>
    <row r="4" spans="1:7" ht="18.75" x14ac:dyDescent="0.3">
      <c r="A4" s="25" t="s">
        <v>31</v>
      </c>
      <c r="B4" s="25"/>
      <c r="C4" s="25"/>
      <c r="D4" s="25"/>
    </row>
    <row r="5" spans="1:7" s="6" customFormat="1" ht="24" customHeight="1" x14ac:dyDescent="0.25">
      <c r="A5" s="28" t="s">
        <v>20</v>
      </c>
      <c r="B5" s="29"/>
      <c r="C5" s="30" t="s">
        <v>21</v>
      </c>
      <c r="D5" s="30" t="s">
        <v>22</v>
      </c>
      <c r="F5" s="11"/>
      <c r="G5" s="11"/>
    </row>
    <row r="6" spans="1:7" s="6" customFormat="1" ht="21" customHeight="1" x14ac:dyDescent="0.25">
      <c r="A6" s="7" t="s">
        <v>9</v>
      </c>
      <c r="B6" s="13" t="s">
        <v>47</v>
      </c>
      <c r="C6" s="19">
        <v>55618</v>
      </c>
      <c r="D6" s="24">
        <f>C6/536067*100000</f>
        <v>10375.1956378587</v>
      </c>
      <c r="F6" s="11"/>
      <c r="G6" s="11"/>
    </row>
    <row r="7" spans="1:7" s="6" customFormat="1" ht="21" customHeight="1" x14ac:dyDescent="0.25">
      <c r="A7" s="14" t="s">
        <v>7</v>
      </c>
      <c r="B7" s="12" t="s">
        <v>33</v>
      </c>
      <c r="C7" s="19">
        <v>52685</v>
      </c>
      <c r="D7" s="24">
        <f t="shared" ref="D7:D27" si="0">C7/536067*100000</f>
        <v>9828.0625369589998</v>
      </c>
      <c r="F7" s="11"/>
      <c r="G7" s="11"/>
    </row>
    <row r="8" spans="1:7" s="6" customFormat="1" ht="21" customHeight="1" x14ac:dyDescent="0.25">
      <c r="A8" s="7" t="s">
        <v>10</v>
      </c>
      <c r="B8" s="13" t="s">
        <v>34</v>
      </c>
      <c r="C8" s="19">
        <v>13467</v>
      </c>
      <c r="D8" s="24">
        <f t="shared" si="0"/>
        <v>2512.1859767529058</v>
      </c>
      <c r="F8" s="11"/>
      <c r="G8" s="11"/>
    </row>
    <row r="9" spans="1:7" s="6" customFormat="1" ht="21" customHeight="1" x14ac:dyDescent="0.25">
      <c r="A9" s="14" t="s">
        <v>6</v>
      </c>
      <c r="B9" s="13" t="s">
        <v>35</v>
      </c>
      <c r="C9" s="19">
        <v>10852</v>
      </c>
      <c r="D9" s="24">
        <f t="shared" si="0"/>
        <v>2024.3738189442736</v>
      </c>
      <c r="F9" s="11"/>
      <c r="G9" s="11"/>
    </row>
    <row r="10" spans="1:7" s="6" customFormat="1" ht="21" customHeight="1" x14ac:dyDescent="0.25">
      <c r="A10" s="7" t="s">
        <v>2</v>
      </c>
      <c r="B10" s="23" t="s">
        <v>36</v>
      </c>
      <c r="C10" s="19">
        <v>7023</v>
      </c>
      <c r="D10" s="24">
        <f t="shared" si="0"/>
        <v>1310.0974318508695</v>
      </c>
      <c r="F10" s="11"/>
      <c r="G10" s="11"/>
    </row>
    <row r="11" spans="1:7" s="6" customFormat="1" ht="21" customHeight="1" x14ac:dyDescent="0.25">
      <c r="A11" s="14" t="s">
        <v>5</v>
      </c>
      <c r="B11" s="12" t="s">
        <v>37</v>
      </c>
      <c r="C11" s="19">
        <v>5018</v>
      </c>
      <c r="D11" s="24">
        <f t="shared" si="0"/>
        <v>936.07702022321837</v>
      </c>
      <c r="F11" s="11"/>
      <c r="G11" s="11"/>
    </row>
    <row r="12" spans="1:7" s="6" customFormat="1" ht="21" customHeight="1" x14ac:dyDescent="0.25">
      <c r="A12" s="7" t="s">
        <v>11</v>
      </c>
      <c r="B12" s="13" t="s">
        <v>27</v>
      </c>
      <c r="C12" s="19">
        <v>4359</v>
      </c>
      <c r="D12" s="24">
        <f t="shared" si="0"/>
        <v>813.14462557851903</v>
      </c>
      <c r="F12" s="11"/>
      <c r="G12" s="11"/>
    </row>
    <row r="13" spans="1:7" s="6" customFormat="1" ht="21" customHeight="1" x14ac:dyDescent="0.25">
      <c r="A13" s="14" t="s">
        <v>4</v>
      </c>
      <c r="B13" s="13" t="s">
        <v>38</v>
      </c>
      <c r="C13" s="19">
        <v>4146</v>
      </c>
      <c r="D13" s="24">
        <f t="shared" si="0"/>
        <v>773.41078633827487</v>
      </c>
      <c r="F13" s="11"/>
      <c r="G13" s="11"/>
    </row>
    <row r="14" spans="1:7" s="6" customFormat="1" ht="21" customHeight="1" x14ac:dyDescent="0.25">
      <c r="A14" s="7" t="s">
        <v>3</v>
      </c>
      <c r="B14" s="13" t="s">
        <v>29</v>
      </c>
      <c r="C14" s="19">
        <v>3346</v>
      </c>
      <c r="D14" s="24">
        <f t="shared" si="0"/>
        <v>624.17570937961113</v>
      </c>
      <c r="F14" s="11"/>
      <c r="G14" s="11"/>
    </row>
    <row r="15" spans="1:7" s="6" customFormat="1" ht="21" customHeight="1" x14ac:dyDescent="0.25">
      <c r="A15" s="7" t="s">
        <v>12</v>
      </c>
      <c r="B15" s="22" t="s">
        <v>39</v>
      </c>
      <c r="C15" s="19">
        <v>3091</v>
      </c>
      <c r="D15" s="24">
        <f t="shared" si="0"/>
        <v>576.60702859903711</v>
      </c>
      <c r="F15" s="11"/>
      <c r="G15" s="11"/>
    </row>
    <row r="16" spans="1:7" s="6" customFormat="1" ht="21" customHeight="1" x14ac:dyDescent="0.25">
      <c r="A16" s="7" t="s">
        <v>13</v>
      </c>
      <c r="B16" s="12" t="s">
        <v>28</v>
      </c>
      <c r="C16" s="19">
        <v>2818</v>
      </c>
      <c r="D16" s="24">
        <f t="shared" si="0"/>
        <v>525.68055858689308</v>
      </c>
      <c r="F16" s="11"/>
      <c r="G16" s="11"/>
    </row>
    <row r="17" spans="1:7" s="6" customFormat="1" ht="21" customHeight="1" x14ac:dyDescent="0.25">
      <c r="A17" s="14" t="s">
        <v>14</v>
      </c>
      <c r="B17" s="13" t="s">
        <v>40</v>
      </c>
      <c r="C17" s="19">
        <v>2513</v>
      </c>
      <c r="D17" s="24">
        <f t="shared" si="0"/>
        <v>468.78468549640246</v>
      </c>
      <c r="F17" s="11"/>
      <c r="G17" s="11"/>
    </row>
    <row r="18" spans="1:7" s="6" customFormat="1" ht="21" customHeight="1" x14ac:dyDescent="0.25">
      <c r="A18" s="7" t="s">
        <v>15</v>
      </c>
      <c r="B18" s="13" t="s">
        <v>41</v>
      </c>
      <c r="C18" s="19">
        <v>2160</v>
      </c>
      <c r="D18" s="24">
        <f t="shared" si="0"/>
        <v>402.93470778839213</v>
      </c>
      <c r="F18" s="11"/>
      <c r="G18" s="11"/>
    </row>
    <row r="19" spans="1:7" s="6" customFormat="1" ht="21" customHeight="1" x14ac:dyDescent="0.25">
      <c r="A19" s="7" t="s">
        <v>16</v>
      </c>
      <c r="B19" s="13" t="s">
        <v>32</v>
      </c>
      <c r="C19" s="19">
        <v>1970</v>
      </c>
      <c r="D19" s="24">
        <f t="shared" si="0"/>
        <v>367.49137701070947</v>
      </c>
      <c r="F19" s="11"/>
      <c r="G19" s="11"/>
    </row>
    <row r="20" spans="1:7" s="6" customFormat="1" ht="21" customHeight="1" x14ac:dyDescent="0.25">
      <c r="A20" s="21" t="s">
        <v>17</v>
      </c>
      <c r="B20" s="13" t="s">
        <v>42</v>
      </c>
      <c r="C20" s="19">
        <v>1173</v>
      </c>
      <c r="D20" s="24">
        <f t="shared" si="0"/>
        <v>218.81593159064073</v>
      </c>
      <c r="F20" s="11"/>
      <c r="G20" s="11"/>
    </row>
    <row r="21" spans="1:7" s="6" customFormat="1" ht="21" customHeight="1" x14ac:dyDescent="0.25">
      <c r="A21" s="14" t="s">
        <v>0</v>
      </c>
      <c r="B21" s="12" t="s">
        <v>30</v>
      </c>
      <c r="C21" s="19">
        <v>913</v>
      </c>
      <c r="D21" s="24">
        <f t="shared" si="0"/>
        <v>170.31453157907501</v>
      </c>
      <c r="F21" s="11"/>
      <c r="G21" s="11"/>
    </row>
    <row r="22" spans="1:7" s="6" customFormat="1" ht="21" customHeight="1" x14ac:dyDescent="0.25">
      <c r="A22" s="7" t="s">
        <v>8</v>
      </c>
      <c r="B22" s="13" t="s">
        <v>43</v>
      </c>
      <c r="C22" s="19">
        <v>742</v>
      </c>
      <c r="D22" s="24">
        <f t="shared" si="0"/>
        <v>138.41553387916062</v>
      </c>
      <c r="F22" s="11"/>
      <c r="G22" s="11"/>
    </row>
    <row r="23" spans="1:7" s="6" customFormat="1" ht="21" customHeight="1" x14ac:dyDescent="0.25">
      <c r="A23" s="14" t="s">
        <v>18</v>
      </c>
      <c r="B23" s="13" t="s">
        <v>44</v>
      </c>
      <c r="C23" s="19">
        <v>726</v>
      </c>
      <c r="D23" s="24">
        <f t="shared" si="0"/>
        <v>135.43083233998735</v>
      </c>
      <c r="F23" s="11"/>
      <c r="G23" s="11"/>
    </row>
    <row r="24" spans="1:7" s="6" customFormat="1" ht="21" customHeight="1" x14ac:dyDescent="0.25">
      <c r="A24" s="7" t="s">
        <v>19</v>
      </c>
      <c r="B24" s="12" t="s">
        <v>45</v>
      </c>
      <c r="C24" s="19">
        <v>625</v>
      </c>
      <c r="D24" s="24">
        <f t="shared" si="0"/>
        <v>116.58990387395606</v>
      </c>
      <c r="F24" s="11"/>
      <c r="G24" s="11"/>
    </row>
    <row r="25" spans="1:7" s="6" customFormat="1" ht="21" customHeight="1" x14ac:dyDescent="0.25">
      <c r="A25" s="15" t="s">
        <v>1</v>
      </c>
      <c r="B25" s="13" t="s">
        <v>46</v>
      </c>
      <c r="C25" s="19">
        <v>574</v>
      </c>
      <c r="D25" s="24">
        <f t="shared" si="0"/>
        <v>107.07616771784124</v>
      </c>
      <c r="F25" s="11"/>
      <c r="G25" s="11"/>
    </row>
    <row r="26" spans="1:7" ht="21" customHeight="1" x14ac:dyDescent="0.25">
      <c r="A26" s="17"/>
      <c r="B26" s="16" t="s">
        <v>26</v>
      </c>
      <c r="C26" s="19">
        <v>8437</v>
      </c>
      <c r="D26" s="24">
        <f>C26/536067*100000</f>
        <v>1573.8704303753075</v>
      </c>
    </row>
    <row r="27" spans="1:7" ht="21" customHeight="1" x14ac:dyDescent="0.25">
      <c r="A27" s="26" t="s">
        <v>23</v>
      </c>
      <c r="B27" s="27"/>
      <c r="C27" s="20">
        <f>SUM(C6:C26)</f>
        <v>182256</v>
      </c>
      <c r="D27" s="20">
        <f t="shared" si="0"/>
        <v>33998.735232722778</v>
      </c>
    </row>
    <row r="28" spans="1:7" x14ac:dyDescent="0.25">
      <c r="A28" s="9" t="s">
        <v>24</v>
      </c>
      <c r="B28" s="5"/>
    </row>
    <row r="29" spans="1:7" x14ac:dyDescent="0.25">
      <c r="A29" s="10" t="s">
        <v>25</v>
      </c>
      <c r="B29" s="5"/>
    </row>
    <row r="30" spans="1:7" x14ac:dyDescent="0.25">
      <c r="A30" s="4"/>
      <c r="B30" s="5"/>
    </row>
    <row r="31" spans="1:7" x14ac:dyDescent="0.25">
      <c r="A31" s="4"/>
      <c r="B31" s="5"/>
    </row>
    <row r="32" spans="1:7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B58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2020-06-05T17:34:04Z</cp:lastPrinted>
  <dcterms:created xsi:type="dcterms:W3CDTF">2015-06-05T15:09:29Z</dcterms:created>
  <dcterms:modified xsi:type="dcterms:W3CDTF">2022-03-10T18:01:43Z</dcterms:modified>
</cp:coreProperties>
</file>