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nuarios\Anuario 2022\Morbilidad 2021\"/>
    </mc:Choice>
  </mc:AlternateContent>
  <bookViews>
    <workbookView xWindow="0" yWindow="0" windowWidth="25200" windowHeight="11385"/>
  </bookViews>
  <sheets>
    <sheet name="Post Produc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27" i="1" l="1"/>
  <c r="D27" i="1" s="1"/>
</calcChain>
</file>

<file path=xl/sharedStrings.xml><?xml version="1.0" encoding="utf-8"?>
<sst xmlns="http://schemas.openxmlformats.org/spreadsheetml/2006/main" count="50" uniqueCount="50">
  <si>
    <t>16</t>
  </si>
  <si>
    <t>20</t>
  </si>
  <si>
    <t>5</t>
  </si>
  <si>
    <t>9</t>
  </si>
  <si>
    <t>8</t>
  </si>
  <si>
    <t>6</t>
  </si>
  <si>
    <t>4</t>
  </si>
  <si>
    <t>2</t>
  </si>
  <si>
    <t>17</t>
  </si>
  <si>
    <t>1</t>
  </si>
  <si>
    <t>3</t>
  </si>
  <si>
    <t>7</t>
  </si>
  <si>
    <t>10</t>
  </si>
  <si>
    <t>11</t>
  </si>
  <si>
    <t>12</t>
  </si>
  <si>
    <t>13</t>
  </si>
  <si>
    <t>14</t>
  </si>
  <si>
    <t>15</t>
  </si>
  <si>
    <t>18</t>
  </si>
  <si>
    <t>19</t>
  </si>
  <si>
    <t>Causa</t>
  </si>
  <si>
    <t>Casos</t>
  </si>
  <si>
    <t>Tasa*</t>
  </si>
  <si>
    <t>Total</t>
  </si>
  <si>
    <t>* Tasa por 100,000 habitantes de 65 y más años.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</si>
  <si>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Sistema Nacional de Informaciòn en Salud SINAIS, Sistema Nacional de Vigilancia Epidemiologica SUIVE.</t>
    </r>
  </si>
  <si>
    <t>21</t>
  </si>
  <si>
    <t>Conjuntivitis</t>
  </si>
  <si>
    <t>Obesidad</t>
  </si>
  <si>
    <t>Influenza</t>
  </si>
  <si>
    <t>Depresión</t>
  </si>
  <si>
    <t>Resto de diagnóstico</t>
  </si>
  <si>
    <t>Infecciones respiratorias agudas</t>
  </si>
  <si>
    <t>Infección de vías urinarias</t>
  </si>
  <si>
    <t>Infecciones intestinales por otros organismos</t>
  </si>
  <si>
    <t>Diabetes mellitus no insulinodependiente (tipo II)</t>
  </si>
  <si>
    <t>Úlceras, gastritis y duodenitis</t>
  </si>
  <si>
    <t>Hipertensión arterial</t>
  </si>
  <si>
    <t>Intoxicación por picadura de alacrán</t>
  </si>
  <si>
    <t>Gingivitis y enfermedad periodontal</t>
  </si>
  <si>
    <t>Hiperplasia de la próstata</t>
  </si>
  <si>
    <t>Insuficiencia venosa periférica</t>
  </si>
  <si>
    <t>Tuberculosis respiratoria</t>
  </si>
  <si>
    <t>Otitis media aguda</t>
  </si>
  <si>
    <t>Enfermedad de parkinson</t>
  </si>
  <si>
    <t>Neumonías y bronconeumonías</t>
  </si>
  <si>
    <t>Tumor maligno de la mama</t>
  </si>
  <si>
    <t>Principales Causas de Morbilidad en edad Post Productiva en el Estado 2021</t>
  </si>
  <si>
    <t>COVID-19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</si>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</sst>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0" fillId="0" borderId="0" xfId="0" applyNumberFormat="1" applyFont="1"/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right"/>
    </xf>
    <xf numFmtId="49" fontId="3" fillId="0" borderId="0" xfId="0" applyNumberFormat="1" applyFont="1" applyBorder="1"/>
    <xf numFmtId="0" fontId="4" fillId="0" borderId="0" xfId="0" applyFont="1"/>
    <xf numFmtId="1" fontId="0" fillId="0" borderId="0" xfId="0" applyNumberFormat="1" applyFont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1" fontId="0" fillId="0" borderId="0" xfId="0" applyNumberFormat="1" applyFont="1"/>
    <xf numFmtId="3" fontId="0" fillId="0" borderId="1" xfId="0" applyNumberFormat="1" applyBorder="1" applyAlignment="1">
      <alignment horizontal="center" vertical="center"/>
    </xf>
    <xf numFmtId="0" fontId="7" fillId="2" borderId="7" xfId="1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1355912</xdr:colOff>
      <xdr:row>2</xdr:row>
      <xdr:rowOff>117084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2441" cy="498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showGridLines="0" tabSelected="1" zoomScale="85" zoomScaleNormal="85" workbookViewId="0"/>
  </sheetViews>
  <sheetFormatPr baseColWidth="10" defaultColWidth="11.42578125" defaultRowHeight="15" x14ac:dyDescent="0.25"/>
  <cols>
    <col min="1" max="1" width="3.7109375" style="1" customWidth="1"/>
    <col min="2" max="2" width="50.7109375" style="2" customWidth="1"/>
    <col min="3" max="4" width="20.7109375" style="1" customWidth="1"/>
    <col min="5" max="18" width="11.42578125" style="14"/>
    <col min="19" max="16384" width="11.42578125" style="1"/>
  </cols>
  <sheetData>
    <row r="2" spans="1:18" x14ac:dyDescent="0.25">
      <c r="D2" s="7" t="s">
        <v>49</v>
      </c>
    </row>
    <row r="4" spans="1:18" ht="18.75" x14ac:dyDescent="0.3">
      <c r="A4" s="20" t="s">
        <v>47</v>
      </c>
      <c r="B4" s="20"/>
      <c r="C4" s="20"/>
      <c r="D4" s="20"/>
    </row>
    <row r="5" spans="1:18" s="6" customFormat="1" ht="24" customHeight="1" x14ac:dyDescent="0.25">
      <c r="A5" s="23" t="s">
        <v>20</v>
      </c>
      <c r="B5" s="24"/>
      <c r="C5" s="25" t="s">
        <v>21</v>
      </c>
      <c r="D5" s="25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6" customFormat="1" ht="21" customHeight="1" x14ac:dyDescent="0.25">
      <c r="A6" s="11" t="s">
        <v>9</v>
      </c>
      <c r="B6" s="16" t="s">
        <v>32</v>
      </c>
      <c r="C6" s="18">
        <v>4575</v>
      </c>
      <c r="D6" s="15">
        <f>C6/62302*100000</f>
        <v>7343.2634586369613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6" customFormat="1" ht="21" customHeight="1" x14ac:dyDescent="0.25">
      <c r="A7" s="11" t="s">
        <v>7</v>
      </c>
      <c r="B7" s="16" t="s">
        <v>48</v>
      </c>
      <c r="C7" s="18">
        <v>4066</v>
      </c>
      <c r="D7" s="15">
        <f t="shared" ref="D7:D26" si="0">C7/62302*100000</f>
        <v>6526.2752399601941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6" customFormat="1" ht="21" customHeight="1" x14ac:dyDescent="0.25">
      <c r="A8" s="13" t="s">
        <v>10</v>
      </c>
      <c r="B8" s="12" t="s">
        <v>33</v>
      </c>
      <c r="C8" s="18">
        <v>2894</v>
      </c>
      <c r="D8" s="15">
        <f t="shared" si="0"/>
        <v>4645.1157266219379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6" customFormat="1" ht="21" customHeight="1" x14ac:dyDescent="0.25">
      <c r="A9" s="11" t="s">
        <v>6</v>
      </c>
      <c r="B9" s="16" t="s">
        <v>34</v>
      </c>
      <c r="C9" s="18">
        <v>1045</v>
      </c>
      <c r="D9" s="15">
        <f t="shared" si="0"/>
        <v>1677.3137298963115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6" customFormat="1" ht="21" customHeight="1" x14ac:dyDescent="0.25">
      <c r="A10" s="13" t="s">
        <v>2</v>
      </c>
      <c r="B10" s="16" t="s">
        <v>35</v>
      </c>
      <c r="C10" s="19">
        <v>829</v>
      </c>
      <c r="D10" s="15">
        <f t="shared" si="0"/>
        <v>1330.6153895541074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6" customFormat="1" ht="21" customHeight="1" x14ac:dyDescent="0.25">
      <c r="A11" s="11" t="s">
        <v>5</v>
      </c>
      <c r="B11" s="16" t="s">
        <v>36</v>
      </c>
      <c r="C11" s="19">
        <v>621</v>
      </c>
      <c r="D11" s="15">
        <f t="shared" si="0"/>
        <v>996.75772848383679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6" customFormat="1" ht="21" customHeight="1" x14ac:dyDescent="0.25">
      <c r="A12" s="13" t="s">
        <v>11</v>
      </c>
      <c r="B12" s="16" t="s">
        <v>37</v>
      </c>
      <c r="C12" s="19">
        <v>590</v>
      </c>
      <c r="D12" s="15">
        <f t="shared" si="0"/>
        <v>947.00009630509453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6" customFormat="1" ht="21" customHeight="1" x14ac:dyDescent="0.25">
      <c r="A13" s="11" t="s">
        <v>4</v>
      </c>
      <c r="B13" s="16" t="s">
        <v>38</v>
      </c>
      <c r="C13" s="19">
        <v>582</v>
      </c>
      <c r="D13" s="15">
        <f t="shared" si="0"/>
        <v>934.15941703316093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6" customFormat="1" ht="21" customHeight="1" x14ac:dyDescent="0.25">
      <c r="A14" s="11" t="s">
        <v>3</v>
      </c>
      <c r="B14" s="16" t="s">
        <v>39</v>
      </c>
      <c r="C14" s="19">
        <v>499</v>
      </c>
      <c r="D14" s="15">
        <f t="shared" si="0"/>
        <v>800.93736958685122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6" customFormat="1" ht="21" customHeight="1" x14ac:dyDescent="0.25">
      <c r="A15" s="11" t="s">
        <v>12</v>
      </c>
      <c r="B15" s="16" t="s">
        <v>28</v>
      </c>
      <c r="C15" s="19">
        <v>415</v>
      </c>
      <c r="D15" s="15">
        <f t="shared" si="0"/>
        <v>666.1102372315496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6" customFormat="1" ht="21" customHeight="1" x14ac:dyDescent="0.25">
      <c r="A16" s="11" t="s">
        <v>13</v>
      </c>
      <c r="B16" s="16" t="s">
        <v>40</v>
      </c>
      <c r="C16" s="19">
        <v>397</v>
      </c>
      <c r="D16" s="15">
        <f t="shared" si="0"/>
        <v>637.21870886969919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6" customFormat="1" ht="21" customHeight="1" x14ac:dyDescent="0.25">
      <c r="A17" s="11" t="s">
        <v>14</v>
      </c>
      <c r="B17" s="16" t="s">
        <v>27</v>
      </c>
      <c r="C17" s="19">
        <v>331</v>
      </c>
      <c r="D17" s="15">
        <f t="shared" si="0"/>
        <v>531.28310487624799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s="6" customFormat="1" ht="21" customHeight="1" x14ac:dyDescent="0.25">
      <c r="A18" s="13" t="s">
        <v>15</v>
      </c>
      <c r="B18" s="6" t="s">
        <v>29</v>
      </c>
      <c r="C18" s="19">
        <v>309</v>
      </c>
      <c r="D18" s="15">
        <f t="shared" si="0"/>
        <v>495.97123687843083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6" customFormat="1" ht="21" customHeight="1" x14ac:dyDescent="0.25">
      <c r="A19" s="11" t="s">
        <v>16</v>
      </c>
      <c r="B19" s="16" t="s">
        <v>41</v>
      </c>
      <c r="C19" s="19">
        <v>232</v>
      </c>
      <c r="D19" s="15">
        <f t="shared" si="0"/>
        <v>372.37969888607108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6" customFormat="1" ht="21" customHeight="1" x14ac:dyDescent="0.25">
      <c r="A20" s="13" t="s">
        <v>17</v>
      </c>
      <c r="B20" s="16" t="s">
        <v>42</v>
      </c>
      <c r="C20" s="19">
        <v>212</v>
      </c>
      <c r="D20" s="15">
        <f t="shared" si="0"/>
        <v>340.27800070623732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s="6" customFormat="1" ht="21" customHeight="1" x14ac:dyDescent="0.25">
      <c r="A21" s="11" t="s">
        <v>0</v>
      </c>
      <c r="B21" s="16" t="s">
        <v>43</v>
      </c>
      <c r="C21" s="19">
        <v>177</v>
      </c>
      <c r="D21" s="15">
        <f t="shared" si="0"/>
        <v>284.10002889152838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s="6" customFormat="1" ht="21" customHeight="1" x14ac:dyDescent="0.25">
      <c r="A22" s="13" t="s">
        <v>8</v>
      </c>
      <c r="B22" s="12" t="s">
        <v>30</v>
      </c>
      <c r="C22" s="19">
        <v>171</v>
      </c>
      <c r="D22" s="15">
        <f t="shared" si="0"/>
        <v>274.46951943757824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s="6" customFormat="1" ht="21" customHeight="1" x14ac:dyDescent="0.25">
      <c r="A23" s="11" t="s">
        <v>18</v>
      </c>
      <c r="B23" s="16" t="s">
        <v>44</v>
      </c>
      <c r="C23" s="19">
        <v>159</v>
      </c>
      <c r="D23" s="15">
        <f t="shared" si="0"/>
        <v>255.20850052967802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6" customFormat="1" ht="21" customHeight="1" x14ac:dyDescent="0.25">
      <c r="A24" s="11" t="s">
        <v>19</v>
      </c>
      <c r="B24" s="6" t="s">
        <v>45</v>
      </c>
      <c r="C24" s="19">
        <v>137</v>
      </c>
      <c r="D24" s="15">
        <f t="shared" si="0"/>
        <v>219.89663253186094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6" customFormat="1" ht="21" customHeight="1" x14ac:dyDescent="0.25">
      <c r="A25" s="11" t="s">
        <v>1</v>
      </c>
      <c r="B25" s="16" t="s">
        <v>46</v>
      </c>
      <c r="C25" s="19">
        <v>135</v>
      </c>
      <c r="D25" s="15">
        <f t="shared" si="0"/>
        <v>216.68646271387755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1" customHeight="1" x14ac:dyDescent="0.25">
      <c r="A26" s="11" t="s">
        <v>26</v>
      </c>
      <c r="B26" s="16" t="s">
        <v>31</v>
      </c>
      <c r="C26" s="19">
        <v>1160</v>
      </c>
      <c r="D26" s="15">
        <f t="shared" si="0"/>
        <v>1861.8984944303554</v>
      </c>
    </row>
    <row r="27" spans="1:18" ht="21" customHeight="1" x14ac:dyDescent="0.25">
      <c r="A27" s="21" t="s">
        <v>23</v>
      </c>
      <c r="B27" s="22"/>
      <c r="C27" s="17">
        <f>SUM(C6:C26)</f>
        <v>19536</v>
      </c>
      <c r="D27" s="17">
        <f>C27/62302*100000</f>
        <v>31356.93878206157</v>
      </c>
    </row>
    <row r="28" spans="1:18" x14ac:dyDescent="0.25">
      <c r="A28" s="8" t="s">
        <v>24</v>
      </c>
      <c r="B28" s="5"/>
    </row>
    <row r="29" spans="1:18" x14ac:dyDescent="0.25">
      <c r="A29" s="9" t="s">
        <v>25</v>
      </c>
      <c r="B29" s="5"/>
    </row>
    <row r="30" spans="1:18" x14ac:dyDescent="0.25">
      <c r="A30" s="4"/>
      <c r="B30" s="5"/>
    </row>
    <row r="31" spans="1:18" x14ac:dyDescent="0.25">
      <c r="A31" s="4"/>
      <c r="B31" s="5"/>
    </row>
    <row r="32" spans="1:18" x14ac:dyDescent="0.25">
      <c r="A32" s="4"/>
      <c r="B32" s="5"/>
    </row>
    <row r="33" spans="1:2" x14ac:dyDescent="0.25">
      <c r="A33" s="4"/>
      <c r="B33" s="5"/>
    </row>
    <row r="34" spans="1:2" x14ac:dyDescent="0.25">
      <c r="A34" s="4"/>
      <c r="B34" s="5"/>
    </row>
    <row r="35" spans="1:2" x14ac:dyDescent="0.25">
      <c r="A35" s="4"/>
      <c r="B35" s="5"/>
    </row>
    <row r="36" spans="1:2" x14ac:dyDescent="0.25">
      <c r="A36" s="4"/>
      <c r="B36" s="5"/>
    </row>
    <row r="37" spans="1:2" x14ac:dyDescent="0.25">
      <c r="A37" s="4"/>
      <c r="B37" s="5"/>
    </row>
    <row r="38" spans="1:2" x14ac:dyDescent="0.25">
      <c r="A38" s="4"/>
      <c r="B38" s="5"/>
    </row>
    <row r="39" spans="1:2" x14ac:dyDescent="0.25">
      <c r="A39" s="4"/>
      <c r="B39" s="5"/>
    </row>
    <row r="40" spans="1:2" x14ac:dyDescent="0.25">
      <c r="A40" s="4"/>
      <c r="B40" s="5"/>
    </row>
    <row r="41" spans="1:2" x14ac:dyDescent="0.25">
      <c r="A41" s="4"/>
      <c r="B41" s="5"/>
    </row>
    <row r="42" spans="1:2" x14ac:dyDescent="0.25">
      <c r="A42" s="4"/>
      <c r="B42" s="5"/>
    </row>
    <row r="43" spans="1:2" x14ac:dyDescent="0.25">
      <c r="A43" s="4"/>
      <c r="B43" s="5"/>
    </row>
    <row r="44" spans="1:2" x14ac:dyDescent="0.25">
      <c r="A44" s="4"/>
      <c r="B44" s="5"/>
    </row>
    <row r="45" spans="1:2" x14ac:dyDescent="0.25">
      <c r="A45" s="4"/>
      <c r="B45" s="5"/>
    </row>
    <row r="46" spans="1:2" x14ac:dyDescent="0.25">
      <c r="A46" s="4"/>
      <c r="B46" s="5"/>
    </row>
    <row r="47" spans="1:2" x14ac:dyDescent="0.25">
      <c r="A47" s="4"/>
      <c r="B47" s="5"/>
    </row>
    <row r="48" spans="1:2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B59" s="3"/>
    </row>
  </sheetData>
  <mergeCells count="3">
    <mergeCell ref="A5:B5"/>
    <mergeCell ref="A4:D4"/>
    <mergeCell ref="A27:B27"/>
  </mergeCells>
  <pageMargins left="1.3779527559055118" right="0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Productiva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</dc:creator>
  <cp:lastModifiedBy>Usuario</cp:lastModifiedBy>
  <cp:lastPrinted>2022-03-10T17:59:51Z</cp:lastPrinted>
  <dcterms:created xsi:type="dcterms:W3CDTF">2015-06-05T15:09:29Z</dcterms:created>
  <dcterms:modified xsi:type="dcterms:W3CDTF">2022-03-10T17:59:58Z</dcterms:modified>
</cp:coreProperties>
</file>