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NUARIO 2021-2024\CUADROS JUAN PABLO\2022\"/>
    </mc:Choice>
  </mc:AlternateContent>
  <xr:revisionPtr revIDLastSave="0" documentId="13_ncr:1_{D5A9DE40-C58E-4ECD-9229-A16BF1ED83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cursos Materiales por Mu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" l="1"/>
  <c r="C14" i="2"/>
  <c r="D14" i="2"/>
  <c r="H21" i="2" l="1"/>
  <c r="G21" i="2"/>
  <c r="F21" i="2"/>
  <c r="H18" i="2"/>
  <c r="G18" i="2"/>
  <c r="F18" i="2"/>
  <c r="H14" i="2" l="1"/>
  <c r="G14" i="2"/>
  <c r="F14" i="2"/>
  <c r="F23" i="2" l="1"/>
  <c r="G23" i="2"/>
  <c r="H23" i="2"/>
  <c r="C21" i="2"/>
  <c r="D21" i="2"/>
  <c r="B21" i="2"/>
  <c r="C18" i="2"/>
  <c r="D18" i="2"/>
  <c r="B18" i="2"/>
  <c r="E20" i="2"/>
  <c r="E19" i="2"/>
  <c r="E16" i="2"/>
  <c r="E17" i="2"/>
  <c r="E15" i="2"/>
  <c r="E10" i="2"/>
  <c r="E11" i="2"/>
  <c r="E12" i="2"/>
  <c r="E13" i="2"/>
  <c r="E9" i="2"/>
  <c r="E21" i="2" l="1"/>
  <c r="B23" i="2"/>
  <c r="E18" i="2"/>
  <c r="E14" i="2"/>
  <c r="C23" i="2"/>
  <c r="D23" i="2"/>
  <c r="E23" i="2" l="1"/>
</calcChain>
</file>

<file path=xl/sharedStrings.xml><?xml version="1.0" encoding="utf-8"?>
<sst xmlns="http://schemas.openxmlformats.org/spreadsheetml/2006/main" count="27" uniqueCount="27">
  <si>
    <t>Municipios</t>
  </si>
  <si>
    <t xml:space="preserve">Consultorios </t>
  </si>
  <si>
    <t>Camas</t>
  </si>
  <si>
    <t xml:space="preserve">General </t>
  </si>
  <si>
    <t>Dental</t>
  </si>
  <si>
    <t>Especialidades</t>
  </si>
  <si>
    <t xml:space="preserve">Total </t>
  </si>
  <si>
    <t xml:space="preserve">Quirófanos </t>
  </si>
  <si>
    <t>Colima</t>
  </si>
  <si>
    <t xml:space="preserve">Coquimatlán </t>
  </si>
  <si>
    <t xml:space="preserve">Cuauhtémoc </t>
  </si>
  <si>
    <t xml:space="preserve">Armería </t>
  </si>
  <si>
    <t>Tecomán</t>
  </si>
  <si>
    <t>Manzanillo</t>
  </si>
  <si>
    <t xml:space="preserve">Minatitlán </t>
  </si>
  <si>
    <t xml:space="preserve">Total Estatal </t>
  </si>
  <si>
    <t>Villa de Álvarez</t>
  </si>
  <si>
    <t>Jurisdicción 1</t>
  </si>
  <si>
    <t>Jurisdicción 2</t>
  </si>
  <si>
    <t>Jurisdicción 3</t>
  </si>
  <si>
    <t xml:space="preserve">Censables </t>
  </si>
  <si>
    <t>No Censables</t>
  </si>
  <si>
    <t>Ixtlahuacán</t>
  </si>
  <si>
    <t>Comala</t>
  </si>
  <si>
    <t>Recursos Materiales de la Secretaría de Salud por Municipio 2022</t>
  </si>
  <si>
    <t>Anuario Estadístico 2022</t>
  </si>
  <si>
    <t>Fuente: SINERHIAS Corte a 13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</si>
</sst>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sz val="10"/>
      <name val="Calibri"/>
      <family val="2"/>
    </font>
    <font>
      <b/>
      <sz val="10"/>
      <color indexed="8"/>
      <name val="Calibri"/>
      <family val="2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b/>
      <sz val="14"/>
      <color indexed="8"/>
      <name val="Calibri"/>
      <family val="2"/>
    </font>
    <font>
      <sz val="10"/>
      <color indexed="8"/>
      <name val="Calibri"/>
      <family val="2"/>
      <scheme val="minor"/>
    </font>
    <font>
      <sz val="8"/>
      <name val="Calibri"/>
      <family val="2"/>
    </font>
    <font>
      <sz val="10"/>
      <name val="Calibri"/>
      <family val="2"/>
      <scheme val="minor"/>
    </font>
    <font>
      <b/>
      <sz val="10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8"/>
      </patternFill>
    </fill>
    <fill>
      <patternFill patternType="solid">
        <fgColor theme="2"/>
        <bgColor indexed="8"/>
      </patternFill>
    </fill>
    <fill>
      <patternFill patternType="solid">
        <fgColor theme="2"/>
        <bgColor indexed="64"/>
      </patternFill>
    </fill>
    <fill>
      <patternFill patternType="solid">
        <fgColor rgb="FFC00000"/>
        <bgColor indexed="8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0" applyFont="1" applyAlignment="1">
      <alignment horizontal="center"/>
    </xf>
    <xf numFmtId="0" fontId="5" fillId="0" borderId="1" xfId="0" applyFont="1" applyFill="1" applyBorder="1" applyAlignment="1">
      <alignment horizontal="left" vertical="center" wrapText="1" inden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right"/>
    </xf>
    <xf numFmtId="0" fontId="5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2" borderId="0" xfId="0" applyFont="1" applyFill="1" applyBorder="1" applyAlignment="1">
      <alignment horizontal="left" vertical="center" wrapText="1" indent="1"/>
    </xf>
    <xf numFmtId="0" fontId="3" fillId="2" borderId="0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3" fillId="3" borderId="1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D24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698500</xdr:colOff>
      <xdr:row>3</xdr:row>
      <xdr:rowOff>122457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6167" cy="5987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showGridLines="0" tabSelected="1" zoomScaleNormal="100" workbookViewId="0">
      <selection activeCell="A7" sqref="A7:H8"/>
    </sheetView>
  </sheetViews>
  <sheetFormatPr baseColWidth="10" defaultColWidth="11.44140625" defaultRowHeight="13.8" x14ac:dyDescent="0.3"/>
  <cols>
    <col min="1" max="1" width="18.44140625" style="1" bestFit="1" customWidth="1"/>
    <col min="2" max="8" width="14.6640625" style="1" customWidth="1"/>
    <col min="9" max="16384" width="11.44140625" style="1"/>
  </cols>
  <sheetData>
    <row r="1" spans="1:8" x14ac:dyDescent="0.3">
      <c r="H1" s="10" t="s">
        <v>25</v>
      </c>
    </row>
    <row r="2" spans="1:8" x14ac:dyDescent="0.3">
      <c r="H2" s="10"/>
    </row>
    <row r="5" spans="1:8" ht="19.5" customHeight="1" x14ac:dyDescent="0.3">
      <c r="A5" s="21" t="s">
        <v>24</v>
      </c>
      <c r="B5" s="21"/>
      <c r="C5" s="21"/>
      <c r="D5" s="21"/>
      <c r="E5" s="21"/>
      <c r="F5" s="21"/>
      <c r="G5" s="21"/>
      <c r="H5" s="21"/>
    </row>
    <row r="6" spans="1:8" ht="20.25" customHeight="1" x14ac:dyDescent="0.3">
      <c r="A6" s="2"/>
      <c r="B6" s="3"/>
      <c r="C6" s="3"/>
      <c r="D6" s="3"/>
      <c r="E6" s="3"/>
      <c r="F6" s="3"/>
      <c r="G6" s="3"/>
      <c r="H6" s="3"/>
    </row>
    <row r="7" spans="1:8" ht="22.5" customHeight="1" x14ac:dyDescent="0.3">
      <c r="A7" s="22" t="s">
        <v>0</v>
      </c>
      <c r="B7" s="22" t="s">
        <v>1</v>
      </c>
      <c r="C7" s="22"/>
      <c r="D7" s="22"/>
      <c r="E7" s="22"/>
      <c r="F7" s="23" t="s">
        <v>2</v>
      </c>
      <c r="G7" s="24"/>
      <c r="H7" s="25" t="s">
        <v>7</v>
      </c>
    </row>
    <row r="8" spans="1:8" ht="41.25" customHeight="1" x14ac:dyDescent="0.3">
      <c r="A8" s="22"/>
      <c r="B8" s="26" t="s">
        <v>3</v>
      </c>
      <c r="C8" s="26" t="s">
        <v>4</v>
      </c>
      <c r="D8" s="26" t="s">
        <v>5</v>
      </c>
      <c r="E8" s="26" t="s">
        <v>6</v>
      </c>
      <c r="F8" s="26" t="s">
        <v>20</v>
      </c>
      <c r="G8" s="27" t="s">
        <v>21</v>
      </c>
      <c r="H8" s="28"/>
    </row>
    <row r="9" spans="1:8" ht="21.9" customHeight="1" x14ac:dyDescent="0.3">
      <c r="A9" s="6" t="s">
        <v>8</v>
      </c>
      <c r="B9" s="7">
        <v>34</v>
      </c>
      <c r="C9" s="7">
        <v>7</v>
      </c>
      <c r="D9" s="7">
        <v>25</v>
      </c>
      <c r="E9" s="19">
        <f>+B9+C9+D9</f>
        <v>66</v>
      </c>
      <c r="F9" s="7">
        <v>0</v>
      </c>
      <c r="G9" s="7">
        <v>28</v>
      </c>
      <c r="H9" s="11">
        <v>0</v>
      </c>
    </row>
    <row r="10" spans="1:8" ht="21.9" customHeight="1" x14ac:dyDescent="0.3">
      <c r="A10" s="6" t="s">
        <v>23</v>
      </c>
      <c r="B10" s="7">
        <v>12</v>
      </c>
      <c r="C10" s="7">
        <v>3</v>
      </c>
      <c r="D10" s="7">
        <v>2</v>
      </c>
      <c r="E10" s="19">
        <f t="shared" ref="E10:E13" si="0">+B10+C10+D10</f>
        <v>17</v>
      </c>
      <c r="F10" s="7">
        <v>0</v>
      </c>
      <c r="G10" s="7">
        <v>10</v>
      </c>
      <c r="H10" s="7">
        <v>0</v>
      </c>
    </row>
    <row r="11" spans="1:8" ht="21.9" customHeight="1" x14ac:dyDescent="0.3">
      <c r="A11" s="6" t="s">
        <v>9</v>
      </c>
      <c r="B11" s="7">
        <v>11</v>
      </c>
      <c r="C11" s="7">
        <v>2</v>
      </c>
      <c r="D11" s="7">
        <v>2</v>
      </c>
      <c r="E11" s="19">
        <f t="shared" si="0"/>
        <v>15</v>
      </c>
      <c r="F11" s="7">
        <v>0</v>
      </c>
      <c r="G11" s="7">
        <v>9</v>
      </c>
      <c r="H11" s="7">
        <v>0</v>
      </c>
    </row>
    <row r="12" spans="1:8" ht="21.9" customHeight="1" x14ac:dyDescent="0.3">
      <c r="A12" s="6" t="s">
        <v>10</v>
      </c>
      <c r="B12" s="7">
        <v>12</v>
      </c>
      <c r="C12" s="7">
        <v>2</v>
      </c>
      <c r="D12" s="7">
        <v>1</v>
      </c>
      <c r="E12" s="19">
        <f t="shared" si="0"/>
        <v>15</v>
      </c>
      <c r="F12" s="7">
        <v>0</v>
      </c>
      <c r="G12" s="7">
        <v>12</v>
      </c>
      <c r="H12" s="7">
        <v>0</v>
      </c>
    </row>
    <row r="13" spans="1:8" ht="21.9" customHeight="1" x14ac:dyDescent="0.3">
      <c r="A13" s="6" t="s">
        <v>16</v>
      </c>
      <c r="B13" s="7">
        <v>15</v>
      </c>
      <c r="C13" s="7">
        <v>3</v>
      </c>
      <c r="D13" s="7">
        <v>3</v>
      </c>
      <c r="E13" s="19">
        <f t="shared" si="0"/>
        <v>21</v>
      </c>
      <c r="F13" s="7">
        <v>0</v>
      </c>
      <c r="G13" s="7">
        <v>7</v>
      </c>
      <c r="H13" s="7">
        <v>0</v>
      </c>
    </row>
    <row r="14" spans="1:8" ht="21.9" customHeight="1" x14ac:dyDescent="0.3">
      <c r="A14" s="17" t="s">
        <v>17</v>
      </c>
      <c r="B14" s="18">
        <f t="shared" ref="B14:C14" si="1">B9+B10+B11+B12+B13</f>
        <v>84</v>
      </c>
      <c r="C14" s="18">
        <f t="shared" si="1"/>
        <v>17</v>
      </c>
      <c r="D14" s="18">
        <f>D9+D10+D11+D12+D13</f>
        <v>33</v>
      </c>
      <c r="E14" s="18">
        <f t="shared" ref="E14" si="2">+E9+E10+E11+E12+E13</f>
        <v>134</v>
      </c>
      <c r="F14" s="18">
        <f>SUM(F9:F13)</f>
        <v>0</v>
      </c>
      <c r="G14" s="18">
        <f t="shared" ref="G14:H14" si="3">SUM(G9:G13)</f>
        <v>66</v>
      </c>
      <c r="H14" s="18">
        <f t="shared" si="3"/>
        <v>0</v>
      </c>
    </row>
    <row r="15" spans="1:8" ht="21.9" customHeight="1" x14ac:dyDescent="0.3">
      <c r="A15" s="6" t="s">
        <v>11</v>
      </c>
      <c r="B15" s="7">
        <v>13</v>
      </c>
      <c r="C15" s="7">
        <v>2</v>
      </c>
      <c r="D15" s="7">
        <v>3</v>
      </c>
      <c r="E15" s="18">
        <f>+D15+C15+B15</f>
        <v>18</v>
      </c>
      <c r="F15" s="7">
        <v>0</v>
      </c>
      <c r="G15" s="7">
        <v>10</v>
      </c>
      <c r="H15" s="7">
        <v>0</v>
      </c>
    </row>
    <row r="16" spans="1:8" ht="21.9" customHeight="1" x14ac:dyDescent="0.3">
      <c r="A16" s="6" t="s">
        <v>22</v>
      </c>
      <c r="B16" s="7">
        <v>6</v>
      </c>
      <c r="C16" s="7">
        <v>1</v>
      </c>
      <c r="D16" s="7">
        <v>0</v>
      </c>
      <c r="E16" s="18">
        <f t="shared" ref="E16:E17" si="4">+D16+C16+B16</f>
        <v>7</v>
      </c>
      <c r="F16" s="7">
        <v>0</v>
      </c>
      <c r="G16" s="7">
        <v>5</v>
      </c>
      <c r="H16" s="7">
        <v>0</v>
      </c>
    </row>
    <row r="17" spans="1:8" ht="21.9" customHeight="1" x14ac:dyDescent="0.3">
      <c r="A17" s="6" t="s">
        <v>12</v>
      </c>
      <c r="B17" s="7">
        <v>40</v>
      </c>
      <c r="C17" s="7">
        <v>5</v>
      </c>
      <c r="D17" s="7">
        <v>21</v>
      </c>
      <c r="E17" s="18">
        <f t="shared" si="4"/>
        <v>66</v>
      </c>
      <c r="F17" s="7">
        <v>0</v>
      </c>
      <c r="G17" s="7">
        <v>41</v>
      </c>
      <c r="H17" s="7">
        <v>0</v>
      </c>
    </row>
    <row r="18" spans="1:8" ht="21.9" customHeight="1" x14ac:dyDescent="0.3">
      <c r="A18" s="17" t="s">
        <v>18</v>
      </c>
      <c r="B18" s="18">
        <f>+B15+B16+B17</f>
        <v>59</v>
      </c>
      <c r="C18" s="18">
        <f t="shared" ref="C18:H18" si="5">+C15+C16+C17</f>
        <v>8</v>
      </c>
      <c r="D18" s="18">
        <f t="shared" si="5"/>
        <v>24</v>
      </c>
      <c r="E18" s="18">
        <f t="shared" si="5"/>
        <v>91</v>
      </c>
      <c r="F18" s="18">
        <f t="shared" si="5"/>
        <v>0</v>
      </c>
      <c r="G18" s="18">
        <f t="shared" si="5"/>
        <v>56</v>
      </c>
      <c r="H18" s="18">
        <f t="shared" si="5"/>
        <v>0</v>
      </c>
    </row>
    <row r="19" spans="1:8" ht="21.9" customHeight="1" x14ac:dyDescent="0.3">
      <c r="A19" s="6" t="s">
        <v>13</v>
      </c>
      <c r="B19" s="7">
        <v>48</v>
      </c>
      <c r="C19" s="7">
        <v>7</v>
      </c>
      <c r="D19" s="7">
        <v>4</v>
      </c>
      <c r="E19" s="18">
        <f>+D19+C19+B19</f>
        <v>59</v>
      </c>
      <c r="F19" s="7">
        <v>0</v>
      </c>
      <c r="G19" s="7">
        <v>41</v>
      </c>
      <c r="H19" s="7">
        <v>0</v>
      </c>
    </row>
    <row r="20" spans="1:8" ht="21.9" customHeight="1" x14ac:dyDescent="0.3">
      <c r="A20" s="6" t="s">
        <v>14</v>
      </c>
      <c r="B20" s="7">
        <v>8</v>
      </c>
      <c r="C20" s="7">
        <v>1</v>
      </c>
      <c r="D20" s="7">
        <v>0</v>
      </c>
      <c r="E20" s="18">
        <f>+D20+C20+B20</f>
        <v>9</v>
      </c>
      <c r="F20" s="7">
        <v>0</v>
      </c>
      <c r="G20" s="7">
        <v>7</v>
      </c>
      <c r="H20" s="7">
        <v>0</v>
      </c>
    </row>
    <row r="21" spans="1:8" ht="21.9" customHeight="1" x14ac:dyDescent="0.3">
      <c r="A21" s="17" t="s">
        <v>19</v>
      </c>
      <c r="B21" s="18">
        <f>+B19+B20</f>
        <v>56</v>
      </c>
      <c r="C21" s="18">
        <f t="shared" ref="C21:H21" si="6">+C19+C20</f>
        <v>8</v>
      </c>
      <c r="D21" s="18">
        <f t="shared" si="6"/>
        <v>4</v>
      </c>
      <c r="E21" s="18">
        <f t="shared" si="6"/>
        <v>68</v>
      </c>
      <c r="F21" s="18">
        <f t="shared" si="6"/>
        <v>0</v>
      </c>
      <c r="G21" s="18">
        <f t="shared" si="6"/>
        <v>48</v>
      </c>
      <c r="H21" s="18">
        <f t="shared" si="6"/>
        <v>0</v>
      </c>
    </row>
    <row r="22" spans="1:8" ht="9.9" customHeight="1" x14ac:dyDescent="0.3">
      <c r="A22" s="8"/>
      <c r="B22" s="9"/>
      <c r="C22" s="9"/>
      <c r="D22" s="9"/>
      <c r="E22" s="9"/>
      <c r="F22" s="9"/>
      <c r="G22" s="9"/>
      <c r="H22" s="9"/>
    </row>
    <row r="23" spans="1:8" ht="21.9" customHeight="1" x14ac:dyDescent="0.3">
      <c r="A23" s="17" t="s">
        <v>15</v>
      </c>
      <c r="B23" s="18">
        <f>+B21+B18+B14</f>
        <v>199</v>
      </c>
      <c r="C23" s="18">
        <f t="shared" ref="C23:H23" si="7">+C21+C18+C14</f>
        <v>33</v>
      </c>
      <c r="D23" s="18">
        <f t="shared" si="7"/>
        <v>61</v>
      </c>
      <c r="E23" s="18">
        <f t="shared" si="7"/>
        <v>293</v>
      </c>
      <c r="F23" s="18">
        <f t="shared" si="7"/>
        <v>0</v>
      </c>
      <c r="G23" s="18">
        <f t="shared" si="7"/>
        <v>170</v>
      </c>
      <c r="H23" s="18">
        <f t="shared" si="7"/>
        <v>0</v>
      </c>
    </row>
    <row r="24" spans="1:8" ht="21.9" customHeight="1" x14ac:dyDescent="0.3">
      <c r="A24" s="13"/>
      <c r="B24" s="14"/>
      <c r="C24" s="14"/>
      <c r="D24" s="14"/>
      <c r="E24" s="14"/>
      <c r="F24" s="14"/>
      <c r="G24" s="14"/>
      <c r="H24" s="14"/>
    </row>
    <row r="25" spans="1:8" ht="15.75" customHeight="1" x14ac:dyDescent="0.3">
      <c r="A25" s="16" t="s">
        <v>26</v>
      </c>
      <c r="B25" s="12"/>
      <c r="C25" s="4"/>
      <c r="D25" s="4"/>
      <c r="E25" s="4"/>
      <c r="F25" s="4"/>
      <c r="G25" s="4"/>
      <c r="H25" s="4"/>
    </row>
    <row r="26" spans="1:8" ht="15.75" customHeight="1" x14ac:dyDescent="0.3">
      <c r="A26" s="20"/>
      <c r="B26" s="20"/>
      <c r="C26" s="4"/>
      <c r="D26" s="4"/>
      <c r="E26" s="4"/>
      <c r="F26" s="4"/>
      <c r="G26" s="4"/>
      <c r="H26" s="4"/>
    </row>
    <row r="27" spans="1:8" x14ac:dyDescent="0.3">
      <c r="A27" s="5"/>
    </row>
    <row r="28" spans="1:8" x14ac:dyDescent="0.3">
      <c r="A28" s="15"/>
    </row>
  </sheetData>
  <mergeCells count="6">
    <mergeCell ref="A26:B26"/>
    <mergeCell ref="A5:H5"/>
    <mergeCell ref="A7:A8"/>
    <mergeCell ref="B7:E7"/>
    <mergeCell ref="F7:G7"/>
    <mergeCell ref="H7:H8"/>
  </mergeCells>
  <phoneticPr fontId="1" type="noConversion"/>
  <pageMargins left="0.78740157480314965" right="0" top="0.39370078740157483" bottom="0.39370078740157483" header="0" footer="0"/>
  <pageSetup firstPageNumber="73" orientation="landscape" useFirstPageNumber="1" r:id="rId1"/>
  <headerFooter alignWithMargins="0"/>
  <ignoredErrors>
    <ignoredError sqref="E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Materiales por Mun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usuario</cp:lastModifiedBy>
  <cp:lastPrinted>2020-06-18T16:39:49Z</cp:lastPrinted>
  <dcterms:created xsi:type="dcterms:W3CDTF">2013-03-12T20:24:59Z</dcterms:created>
  <dcterms:modified xsi:type="dcterms:W3CDTF">2025-09-09T16:42:58Z</dcterms:modified>
</cp:coreProperties>
</file>