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1DF61F2F-A617-42EF-A564-4A03FA774F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" l="1"/>
  <c r="D5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7" i="1"/>
  <c r="C7" i="1"/>
  <c r="D55" i="1"/>
</calcChain>
</file>

<file path=xl/sharedStrings.xml><?xml version="1.0" encoding="utf-8"?>
<sst xmlns="http://schemas.openxmlformats.org/spreadsheetml/2006/main" count="59" uniqueCount="59">
  <si>
    <t>TOTAL</t>
  </si>
  <si>
    <t>Causa</t>
  </si>
  <si>
    <t>Defunciones</t>
  </si>
  <si>
    <t>Tasa*</t>
  </si>
  <si>
    <t>* Tasa por 1,000 habitantes CONAPO.</t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</si>
  <si>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</si>
  <si>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</si>
  <si>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</si>
  <si>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</si>
  <si>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</si>
  <si>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</si>
  <si>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</si>
  <si>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</si>
  <si>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</si>
  <si>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CIERTAS AFECCIONES ORIGINADAS EN EL PERÍODO PERINATAL</t>
  </si>
  <si>
    <t>INSUFICIENCIA RENAL</t>
  </si>
  <si>
    <t>ENFERMEDADES PULMONARES OBSTRUCTIVAS CRÓNICAS</t>
  </si>
  <si>
    <t>MALFORMACIONES CONGÉNITAS, DEFORMIDADES Y ANOMALÍAS CROMOSÓMICAS</t>
  </si>
  <si>
    <t>SEPSIS</t>
  </si>
  <si>
    <t>LESIONES AUTOINFLIGIDAS INTENCIONALMENTE (SUICIDIOS)</t>
  </si>
  <si>
    <t>ANEMIAS</t>
  </si>
  <si>
    <t>ÍLEO PARALÍTICO Y OBSTRUCCIÓN INTESTINAL SIN HERNIA</t>
  </si>
  <si>
    <t>INFECCIONES DE LA PIEL Y DEL TEJIDO SUBCUTÁNEO</t>
  </si>
  <si>
    <t>ULCERAS GÁSTRICA Y DUODENAL</t>
  </si>
  <si>
    <t>BRONQUITIS CRÓNICA, ENFISEMA Y ASMA</t>
  </si>
  <si>
    <t>COLELITIASIS Y COLECISTITIS</t>
  </si>
  <si>
    <t>DEMENCIA</t>
  </si>
  <si>
    <t>ENFERMEDAD DIVERTICULAR DEL INTESTINO</t>
  </si>
  <si>
    <t>ENFERMEDAD POR VIRUS DE LA INMUNODEFICIENCIA HUMANA</t>
  </si>
  <si>
    <t>HERNIA DE LA CAVIDAD ABDOMINAL</t>
  </si>
  <si>
    <t>NEFRITIS TUBULOINTERSTICIAL</t>
  </si>
  <si>
    <t>ENFERMEDAD DE PARKINSON</t>
  </si>
  <si>
    <t>ENFERMEDADES DE LA GLÁNDULA TIROIDES</t>
  </si>
  <si>
    <t>PANCREATITIS AGUDA Y OTRAS ENFERMEDADES DEL PÁNCREAS</t>
  </si>
  <si>
    <t>SÍNDROME DE DEPENDENCIA DEL ALCOHOL</t>
  </si>
  <si>
    <t>GASTRITIS Y DUODENITIS</t>
  </si>
  <si>
    <t>PARÁLISIS CEREBRAL Y OTROS SÍNDROMES PARALÍTICOS</t>
  </si>
  <si>
    <t>TRASTORNOS SISTÉMICOS DEL TEJIDO CONJUNTIVO</t>
  </si>
  <si>
    <t>ENFERMEDAD DE ALZHEIMER</t>
  </si>
  <si>
    <t>ENFERMEDADES INFECCIOSAS INTESTINALES</t>
  </si>
  <si>
    <t>EPILEPSIA</t>
  </si>
  <si>
    <t>HEPATITIS VIRAL</t>
  </si>
  <si>
    <t>MICOSIS</t>
  </si>
  <si>
    <t>TRASTORNOS DE LOS TEJIDOS BLANDOS</t>
  </si>
  <si>
    <t>TRASTORNOS DEL HUMOR</t>
  </si>
  <si>
    <t>TUBERCULOSIS PULMONAR</t>
  </si>
  <si>
    <t/>
  </si>
  <si>
    <t>SÍNTOMAS, SIGNOS Y HALLAZGOS ANORMALES CLÍNICOS Y DE LABORATORIO, NO CLASIFICADOS EN OTRA  PARTE</t>
  </si>
  <si>
    <t>LAS DEMÁS</t>
  </si>
  <si>
    <t>Anuario Estadístico 2022</t>
  </si>
  <si>
    <t>Principales Causas de Mortalidad General en el Municipio de Villa de Alvarez 2022</t>
  </si>
  <si>
    <t>BRONQUIECTASIA</t>
  </si>
  <si>
    <t>DEPLECIÓN DEL VOLUMEN</t>
  </si>
  <si>
    <t>FLEBITIS, TROMBOFLEBITIS, EMBOLIAS Y TROMBOSIS VENOSAS</t>
  </si>
  <si>
    <t>HEMORROIDES Y TROMBOSIS VENOSA PERIANAL</t>
  </si>
  <si>
    <t>POLIARTROPATÍAS INFLAMATORIAS</t>
  </si>
  <si>
    <t>TRASTORNOS DEL METABOLISMO, DE LAS LIPOPROTEÍNAS Y OTRAS LIPIDEMIAS</t>
  </si>
  <si>
    <t>TUMOR BENIGNO DE LOS ÓRGANOS URINARIOS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</si>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</sst>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Border="1"/>
    <xf numFmtId="0" fontId="1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7"/>
  <sheetViews>
    <sheetView showGridLines="0" tabSelected="1" zoomScaleNormal="100" workbookViewId="0">
      <selection activeCell="A6" sqref="A6:D6"/>
    </sheetView>
  </sheetViews>
  <sheetFormatPr baseColWidth="10" defaultColWidth="11.44140625" defaultRowHeight="14.4" x14ac:dyDescent="0.3"/>
  <cols>
    <col min="1" max="1" width="5.109375" style="1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6" s="5" customFormat="1" ht="13.8" x14ac:dyDescent="0.3">
      <c r="A1" s="21"/>
    </row>
    <row r="2" spans="1:6" s="5" customFormat="1" ht="13.8" x14ac:dyDescent="0.3">
      <c r="A2" s="21"/>
      <c r="D2" s="6" t="s">
        <v>49</v>
      </c>
    </row>
    <row r="3" spans="1:6" s="5" customFormat="1" ht="13.8" x14ac:dyDescent="0.3">
      <c r="A3" s="21"/>
    </row>
    <row r="4" spans="1:6" s="5" customFormat="1" ht="13.8" x14ac:dyDescent="0.3">
      <c r="A4" s="21"/>
    </row>
    <row r="5" spans="1:6" s="5" customFormat="1" ht="19.95" customHeight="1" x14ac:dyDescent="0.35">
      <c r="A5" s="28" t="s">
        <v>50</v>
      </c>
      <c r="B5" s="28"/>
      <c r="C5" s="28"/>
      <c r="D5" s="28"/>
    </row>
    <row r="6" spans="1:6" s="5" customFormat="1" ht="20.100000000000001" customHeight="1" x14ac:dyDescent="0.3">
      <c r="A6" s="29" t="s">
        <v>1</v>
      </c>
      <c r="B6" s="30"/>
      <c r="C6" s="31" t="s">
        <v>2</v>
      </c>
      <c r="D6" s="31" t="s">
        <v>3</v>
      </c>
      <c r="E6" s="7"/>
      <c r="F6" s="7"/>
    </row>
    <row r="7" spans="1:6" ht="17.100000000000001" customHeight="1" x14ac:dyDescent="0.3">
      <c r="A7" s="22"/>
      <c r="B7" s="8" t="s">
        <v>0</v>
      </c>
      <c r="C7" s="16">
        <f>SUM(C8:C27)+C57+C58</f>
        <v>1251</v>
      </c>
      <c r="D7" s="17">
        <f>C7/155801*1000</f>
        <v>8.029473495035333</v>
      </c>
    </row>
    <row r="8" spans="1:6" ht="17.100000000000001" customHeight="1" x14ac:dyDescent="0.3">
      <c r="A8" s="9">
        <v>1</v>
      </c>
      <c r="B8" s="18" t="s">
        <v>10</v>
      </c>
      <c r="C8" s="19">
        <v>182</v>
      </c>
      <c r="D8" s="14">
        <f t="shared" ref="D8:D54" si="0">C8/155801*1000</f>
        <v>1.1681568154248048</v>
      </c>
    </row>
    <row r="9" spans="1:6" ht="17.100000000000001" customHeight="1" x14ac:dyDescent="0.3">
      <c r="A9" s="9">
        <v>2</v>
      </c>
      <c r="B9" s="18" t="s">
        <v>6</v>
      </c>
      <c r="C9" s="19">
        <v>153</v>
      </c>
      <c r="D9" s="14">
        <f t="shared" si="0"/>
        <v>0.98202193824173156</v>
      </c>
    </row>
    <row r="10" spans="1:6" ht="17.100000000000001" customHeight="1" x14ac:dyDescent="0.3">
      <c r="A10" s="9">
        <v>3</v>
      </c>
      <c r="B10" s="18" t="s">
        <v>7</v>
      </c>
      <c r="C10" s="19">
        <v>149</v>
      </c>
      <c r="D10" s="14">
        <f t="shared" si="0"/>
        <v>0.95634816207854889</v>
      </c>
    </row>
    <row r="11" spans="1:6" ht="17.100000000000001" customHeight="1" x14ac:dyDescent="0.3">
      <c r="A11" s="9">
        <v>4</v>
      </c>
      <c r="B11" s="18" t="s">
        <v>8</v>
      </c>
      <c r="C11" s="19">
        <v>124</v>
      </c>
      <c r="D11" s="14">
        <f t="shared" si="0"/>
        <v>0.79588706105865814</v>
      </c>
    </row>
    <row r="12" spans="1:6" ht="17.100000000000001" customHeight="1" x14ac:dyDescent="0.3">
      <c r="A12" s="9">
        <v>5</v>
      </c>
      <c r="B12" s="18" t="s">
        <v>9</v>
      </c>
      <c r="C12" s="19">
        <v>82</v>
      </c>
      <c r="D12" s="14">
        <f t="shared" si="0"/>
        <v>0.52631241134524165</v>
      </c>
    </row>
    <row r="13" spans="1:6" ht="17.100000000000001" customHeight="1" x14ac:dyDescent="0.3">
      <c r="A13" s="9">
        <v>6</v>
      </c>
      <c r="B13" s="18" t="s">
        <v>5</v>
      </c>
      <c r="C13" s="19">
        <v>78</v>
      </c>
      <c r="D13" s="14">
        <f t="shared" si="0"/>
        <v>0.5006386351820592</v>
      </c>
    </row>
    <row r="14" spans="1:6" ht="17.100000000000001" customHeight="1" x14ac:dyDescent="0.3">
      <c r="A14" s="9">
        <v>7</v>
      </c>
      <c r="B14" s="18" t="s">
        <v>13</v>
      </c>
      <c r="C14" s="19">
        <v>55</v>
      </c>
      <c r="D14" s="14">
        <f t="shared" si="0"/>
        <v>0.35301442224375967</v>
      </c>
    </row>
    <row r="15" spans="1:6" ht="17.100000000000001" customHeight="1" x14ac:dyDescent="0.3">
      <c r="A15" s="9">
        <v>8</v>
      </c>
      <c r="B15" s="18" t="s">
        <v>11</v>
      </c>
      <c r="C15" s="19">
        <v>50</v>
      </c>
      <c r="D15" s="14">
        <f t="shared" si="0"/>
        <v>0.3209222020397815</v>
      </c>
    </row>
    <row r="16" spans="1:6" ht="17.100000000000001" customHeight="1" x14ac:dyDescent="0.3">
      <c r="A16" s="9">
        <v>9</v>
      </c>
      <c r="B16" s="18" t="s">
        <v>14</v>
      </c>
      <c r="C16" s="19">
        <v>39</v>
      </c>
      <c r="D16" s="14">
        <f t="shared" si="0"/>
        <v>0.2503193175910296</v>
      </c>
    </row>
    <row r="17" spans="1:4" ht="17.100000000000001" customHeight="1" x14ac:dyDescent="0.3">
      <c r="A17" s="9">
        <v>10</v>
      </c>
      <c r="B17" s="18" t="s">
        <v>12</v>
      </c>
      <c r="C17" s="19">
        <v>34</v>
      </c>
      <c r="D17" s="14">
        <f t="shared" si="0"/>
        <v>0.21822709738705143</v>
      </c>
    </row>
    <row r="18" spans="1:4" ht="17.100000000000001" customHeight="1" x14ac:dyDescent="0.3">
      <c r="A18" s="9">
        <v>11</v>
      </c>
      <c r="B18" s="18" t="s">
        <v>15</v>
      </c>
      <c r="C18" s="13">
        <v>26</v>
      </c>
      <c r="D18" s="14">
        <f t="shared" si="0"/>
        <v>0.16687954506068639</v>
      </c>
    </row>
    <row r="19" spans="1:4" ht="17.100000000000001" customHeight="1" x14ac:dyDescent="0.3">
      <c r="A19" s="9">
        <v>12</v>
      </c>
      <c r="B19" s="18" t="s">
        <v>16</v>
      </c>
      <c r="C19" s="13">
        <v>16</v>
      </c>
      <c r="D19" s="14">
        <f t="shared" si="0"/>
        <v>0.10269510465273009</v>
      </c>
    </row>
    <row r="20" spans="1:4" ht="17.100000000000001" customHeight="1" x14ac:dyDescent="0.3">
      <c r="A20" s="9">
        <v>13</v>
      </c>
      <c r="B20" s="18" t="s">
        <v>28</v>
      </c>
      <c r="C20" s="13">
        <v>12</v>
      </c>
      <c r="D20" s="14">
        <f t="shared" si="0"/>
        <v>7.7021328489547569E-2</v>
      </c>
    </row>
    <row r="21" spans="1:4" ht="17.100000000000001" customHeight="1" x14ac:dyDescent="0.3">
      <c r="A21" s="9">
        <v>14</v>
      </c>
      <c r="B21" s="18" t="s">
        <v>18</v>
      </c>
      <c r="C21" s="13">
        <v>11</v>
      </c>
      <c r="D21" s="14">
        <f t="shared" si="0"/>
        <v>7.0602884448751929E-2</v>
      </c>
    </row>
    <row r="22" spans="1:4" ht="17.100000000000001" customHeight="1" x14ac:dyDescent="0.3">
      <c r="A22" s="9">
        <v>15</v>
      </c>
      <c r="B22" s="18" t="s">
        <v>17</v>
      </c>
      <c r="C22" s="13">
        <v>9</v>
      </c>
      <c r="D22" s="14">
        <f t="shared" si="0"/>
        <v>5.776599636716067E-2</v>
      </c>
    </row>
    <row r="23" spans="1:4" ht="17.100000000000001" customHeight="1" x14ac:dyDescent="0.3">
      <c r="A23" s="9">
        <v>16</v>
      </c>
      <c r="B23" s="18" t="s">
        <v>21</v>
      </c>
      <c r="C23" s="13">
        <v>7</v>
      </c>
      <c r="D23" s="14">
        <f t="shared" si="0"/>
        <v>4.4929108285569411E-2</v>
      </c>
    </row>
    <row r="24" spans="1:4" ht="17.100000000000001" customHeight="1" x14ac:dyDescent="0.3">
      <c r="A24" s="9">
        <v>17</v>
      </c>
      <c r="B24" s="18" t="s">
        <v>19</v>
      </c>
      <c r="C24" s="13">
        <v>7</v>
      </c>
      <c r="D24" s="14">
        <f t="shared" si="0"/>
        <v>4.4929108285569411E-2</v>
      </c>
    </row>
    <row r="25" spans="1:4" ht="17.100000000000001" customHeight="1" x14ac:dyDescent="0.3">
      <c r="A25" s="9">
        <v>18</v>
      </c>
      <c r="B25" s="18" t="s">
        <v>23</v>
      </c>
      <c r="C25" s="13">
        <v>7</v>
      </c>
      <c r="D25" s="14">
        <f t="shared" si="0"/>
        <v>4.4929108285569411E-2</v>
      </c>
    </row>
    <row r="26" spans="1:4" ht="17.100000000000001" customHeight="1" x14ac:dyDescent="0.3">
      <c r="A26" s="9">
        <v>19</v>
      </c>
      <c r="B26" s="18" t="s">
        <v>22</v>
      </c>
      <c r="C26" s="25">
        <v>6</v>
      </c>
      <c r="D26" s="14">
        <f t="shared" si="0"/>
        <v>3.8510664244773785E-2</v>
      </c>
    </row>
    <row r="27" spans="1:4" ht="17.100000000000001" customHeight="1" x14ac:dyDescent="0.3">
      <c r="A27" s="9">
        <v>20</v>
      </c>
      <c r="B27" s="18" t="s">
        <v>33</v>
      </c>
      <c r="C27" s="25">
        <v>5</v>
      </c>
      <c r="D27" s="14">
        <f t="shared" si="0"/>
        <v>3.2092220203978152E-2</v>
      </c>
    </row>
    <row r="28" spans="1:4" ht="17.100000000000001" hidden="1" customHeight="1" x14ac:dyDescent="0.3">
      <c r="A28" s="9"/>
      <c r="B28" s="18" t="s">
        <v>24</v>
      </c>
      <c r="C28" s="25">
        <v>4</v>
      </c>
      <c r="D28" s="17">
        <f t="shared" si="0"/>
        <v>2.5673776163182522E-2</v>
      </c>
    </row>
    <row r="29" spans="1:4" ht="17.100000000000001" hidden="1" customHeight="1" x14ac:dyDescent="0.3">
      <c r="A29" s="9"/>
      <c r="B29" s="18" t="s">
        <v>26</v>
      </c>
      <c r="C29" s="25">
        <v>4</v>
      </c>
      <c r="D29" s="17">
        <f t="shared" si="0"/>
        <v>2.5673776163182522E-2</v>
      </c>
    </row>
    <row r="30" spans="1:4" ht="17.100000000000001" hidden="1" customHeight="1" x14ac:dyDescent="0.3">
      <c r="A30" s="9"/>
      <c r="B30" s="18" t="s">
        <v>39</v>
      </c>
      <c r="C30" s="25">
        <v>4</v>
      </c>
      <c r="D30" s="17">
        <f t="shared" si="0"/>
        <v>2.5673776163182522E-2</v>
      </c>
    </row>
    <row r="31" spans="1:4" ht="17.100000000000001" hidden="1" customHeight="1" x14ac:dyDescent="0.3">
      <c r="A31" s="9"/>
      <c r="B31" s="18" t="s">
        <v>36</v>
      </c>
      <c r="C31" s="25">
        <v>4</v>
      </c>
      <c r="D31" s="17">
        <f t="shared" si="0"/>
        <v>2.5673776163182522E-2</v>
      </c>
    </row>
    <row r="32" spans="1:4" ht="17.100000000000001" hidden="1" customHeight="1" x14ac:dyDescent="0.3">
      <c r="A32" s="9"/>
      <c r="B32" s="18" t="s">
        <v>25</v>
      </c>
      <c r="C32" s="25">
        <v>3</v>
      </c>
      <c r="D32" s="17">
        <f t="shared" si="0"/>
        <v>1.9255332122386892E-2</v>
      </c>
    </row>
    <row r="33" spans="1:4" ht="17.100000000000001" hidden="1" customHeight="1" x14ac:dyDescent="0.3">
      <c r="A33" s="9"/>
      <c r="B33" s="18" t="s">
        <v>27</v>
      </c>
      <c r="C33" s="25">
        <v>3</v>
      </c>
      <c r="D33" s="17">
        <f t="shared" si="0"/>
        <v>1.9255332122386892E-2</v>
      </c>
    </row>
    <row r="34" spans="1:4" ht="17.100000000000001" hidden="1" customHeight="1" x14ac:dyDescent="0.3">
      <c r="A34" s="9"/>
      <c r="B34" s="18" t="s">
        <v>29</v>
      </c>
      <c r="C34" s="25">
        <v>3</v>
      </c>
      <c r="D34" s="17">
        <f t="shared" si="0"/>
        <v>1.9255332122386892E-2</v>
      </c>
    </row>
    <row r="35" spans="1:4" ht="17.100000000000001" hidden="1" customHeight="1" x14ac:dyDescent="0.3">
      <c r="A35" s="9"/>
      <c r="B35" s="18" t="s">
        <v>37</v>
      </c>
      <c r="C35" s="25">
        <v>3</v>
      </c>
      <c r="D35" s="17">
        <f t="shared" si="0"/>
        <v>1.9255332122386892E-2</v>
      </c>
    </row>
    <row r="36" spans="1:4" ht="17.100000000000001" hidden="1" customHeight="1" x14ac:dyDescent="0.3">
      <c r="A36" s="9"/>
      <c r="B36" s="18" t="s">
        <v>20</v>
      </c>
      <c r="C36" s="25">
        <v>2</v>
      </c>
      <c r="D36" s="17">
        <f t="shared" si="0"/>
        <v>1.2836888081591261E-2</v>
      </c>
    </row>
    <row r="37" spans="1:4" ht="17.100000000000001" hidden="1" customHeight="1" x14ac:dyDescent="0.3">
      <c r="A37" s="9"/>
      <c r="B37" s="18" t="s">
        <v>38</v>
      </c>
      <c r="C37" s="25">
        <v>2</v>
      </c>
      <c r="D37" s="17">
        <f t="shared" si="0"/>
        <v>1.2836888081591261E-2</v>
      </c>
    </row>
    <row r="38" spans="1:4" ht="17.100000000000001" hidden="1" customHeight="1" x14ac:dyDescent="0.3">
      <c r="A38" s="9"/>
      <c r="B38" s="18" t="s">
        <v>31</v>
      </c>
      <c r="C38" s="25">
        <v>2</v>
      </c>
      <c r="D38" s="17">
        <f t="shared" si="0"/>
        <v>1.2836888081591261E-2</v>
      </c>
    </row>
    <row r="39" spans="1:4" ht="17.100000000000001" hidden="1" customHeight="1" x14ac:dyDescent="0.3">
      <c r="A39" s="9"/>
      <c r="B39" s="18" t="s">
        <v>40</v>
      </c>
      <c r="C39" s="25">
        <v>2</v>
      </c>
      <c r="D39" s="17">
        <f t="shared" si="0"/>
        <v>1.2836888081591261E-2</v>
      </c>
    </row>
    <row r="40" spans="1:4" ht="17.100000000000001" hidden="1" customHeight="1" x14ac:dyDescent="0.3">
      <c r="A40" s="9"/>
      <c r="B40" s="18" t="s">
        <v>35</v>
      </c>
      <c r="C40" s="25">
        <v>2</v>
      </c>
      <c r="D40" s="17">
        <f t="shared" si="0"/>
        <v>1.2836888081591261E-2</v>
      </c>
    </row>
    <row r="41" spans="1:4" ht="17.100000000000001" hidden="1" customHeight="1" x14ac:dyDescent="0.3">
      <c r="A41" s="9"/>
      <c r="B41" s="18" t="s">
        <v>42</v>
      </c>
      <c r="C41" s="25">
        <v>2</v>
      </c>
      <c r="D41" s="17">
        <f t="shared" si="0"/>
        <v>1.2836888081591261E-2</v>
      </c>
    </row>
    <row r="42" spans="1:4" ht="17.100000000000001" hidden="1" customHeight="1" x14ac:dyDescent="0.3">
      <c r="A42" s="9"/>
      <c r="B42" s="18" t="s">
        <v>30</v>
      </c>
      <c r="C42" s="25">
        <v>2</v>
      </c>
      <c r="D42" s="17">
        <f t="shared" si="0"/>
        <v>1.2836888081591261E-2</v>
      </c>
    </row>
    <row r="43" spans="1:4" ht="17.100000000000001" hidden="1" customHeight="1" x14ac:dyDescent="0.3">
      <c r="A43" s="9"/>
      <c r="B43" s="18" t="s">
        <v>34</v>
      </c>
      <c r="C43" s="25">
        <v>2</v>
      </c>
      <c r="D43" s="17">
        <f t="shared" si="0"/>
        <v>1.2836888081591261E-2</v>
      </c>
    </row>
    <row r="44" spans="1:4" ht="17.100000000000001" hidden="1" customHeight="1" x14ac:dyDescent="0.3">
      <c r="A44" s="9"/>
      <c r="B44" s="18" t="s">
        <v>43</v>
      </c>
      <c r="C44" s="25">
        <v>2</v>
      </c>
      <c r="D44" s="17">
        <f t="shared" si="0"/>
        <v>1.2836888081591261E-2</v>
      </c>
    </row>
    <row r="45" spans="1:4" ht="17.100000000000001" hidden="1" customHeight="1" x14ac:dyDescent="0.3">
      <c r="A45" s="9"/>
      <c r="B45" s="18" t="s">
        <v>51</v>
      </c>
      <c r="C45" s="25">
        <v>1</v>
      </c>
      <c r="D45" s="17">
        <f t="shared" si="0"/>
        <v>6.4184440407956305E-3</v>
      </c>
    </row>
    <row r="46" spans="1:4" ht="17.100000000000001" hidden="1" customHeight="1" x14ac:dyDescent="0.3">
      <c r="A46" s="9"/>
      <c r="B46" s="18" t="s">
        <v>52</v>
      </c>
      <c r="C46" s="25">
        <v>1</v>
      </c>
      <c r="D46" s="17">
        <f t="shared" si="0"/>
        <v>6.4184440407956305E-3</v>
      </c>
    </row>
    <row r="47" spans="1:4" ht="17.100000000000001" hidden="1" customHeight="1" x14ac:dyDescent="0.3">
      <c r="A47" s="9"/>
      <c r="B47" s="18" t="s">
        <v>32</v>
      </c>
      <c r="C47" s="25">
        <v>1</v>
      </c>
      <c r="D47" s="17">
        <f t="shared" si="0"/>
        <v>6.4184440407956305E-3</v>
      </c>
    </row>
    <row r="48" spans="1:4" ht="17.100000000000001" hidden="1" customHeight="1" x14ac:dyDescent="0.3">
      <c r="A48" s="9"/>
      <c r="B48" s="18" t="s">
        <v>53</v>
      </c>
      <c r="C48" s="25">
        <v>1</v>
      </c>
      <c r="D48" s="17">
        <f t="shared" si="0"/>
        <v>6.4184440407956305E-3</v>
      </c>
    </row>
    <row r="49" spans="1:6" ht="17.100000000000001" hidden="1" customHeight="1" x14ac:dyDescent="0.3">
      <c r="A49" s="9"/>
      <c r="B49" s="18" t="s">
        <v>54</v>
      </c>
      <c r="C49" s="25">
        <v>1</v>
      </c>
      <c r="D49" s="17">
        <f t="shared" si="0"/>
        <v>6.4184440407956305E-3</v>
      </c>
    </row>
    <row r="50" spans="1:6" ht="17.100000000000001" hidden="1" customHeight="1" x14ac:dyDescent="0.3">
      <c r="A50" s="9"/>
      <c r="B50" s="18" t="s">
        <v>41</v>
      </c>
      <c r="C50" s="25">
        <v>1</v>
      </c>
      <c r="D50" s="17">
        <f t="shared" si="0"/>
        <v>6.4184440407956305E-3</v>
      </c>
    </row>
    <row r="51" spans="1:6" ht="17.100000000000001" hidden="1" customHeight="1" x14ac:dyDescent="0.3">
      <c r="A51" s="9"/>
      <c r="B51" s="18" t="s">
        <v>55</v>
      </c>
      <c r="C51" s="25">
        <v>1</v>
      </c>
      <c r="D51" s="17">
        <f t="shared" si="0"/>
        <v>6.4184440407956305E-3</v>
      </c>
    </row>
    <row r="52" spans="1:6" ht="17.100000000000001" hidden="1" customHeight="1" x14ac:dyDescent="0.3">
      <c r="A52" s="9"/>
      <c r="B52" s="18" t="s">
        <v>44</v>
      </c>
      <c r="C52" s="25">
        <v>1</v>
      </c>
      <c r="D52" s="17">
        <f t="shared" si="0"/>
        <v>6.4184440407956305E-3</v>
      </c>
    </row>
    <row r="53" spans="1:6" ht="17.100000000000001" hidden="1" customHeight="1" x14ac:dyDescent="0.3">
      <c r="A53" s="9"/>
      <c r="B53" s="18" t="s">
        <v>56</v>
      </c>
      <c r="C53" s="25">
        <v>1</v>
      </c>
      <c r="D53" s="17">
        <f t="shared" si="0"/>
        <v>6.4184440407956305E-3</v>
      </c>
    </row>
    <row r="54" spans="1:6" ht="17.100000000000001" hidden="1" customHeight="1" x14ac:dyDescent="0.3">
      <c r="A54" s="9"/>
      <c r="B54" s="18" t="s">
        <v>45</v>
      </c>
      <c r="C54" s="25">
        <v>1</v>
      </c>
      <c r="D54" s="17">
        <f t="shared" si="0"/>
        <v>6.4184440407956305E-3</v>
      </c>
    </row>
    <row r="55" spans="1:6" ht="17.100000000000001" hidden="1" customHeight="1" x14ac:dyDescent="0.3">
      <c r="A55" s="9"/>
      <c r="B55" s="18" t="s">
        <v>57</v>
      </c>
      <c r="C55" s="25">
        <v>1</v>
      </c>
      <c r="D55" s="14">
        <f t="shared" ref="D55" si="1">C55/150268*1000</f>
        <v>6.6547767987861686E-3</v>
      </c>
    </row>
    <row r="56" spans="1:6" ht="17.100000000000001" customHeight="1" x14ac:dyDescent="0.3">
      <c r="A56" s="9"/>
      <c r="B56" s="18" t="s">
        <v>46</v>
      </c>
      <c r="C56" s="25"/>
      <c r="D56" s="14"/>
    </row>
    <row r="57" spans="1:6" ht="17.100000000000001" customHeight="1" x14ac:dyDescent="0.3">
      <c r="A57" s="9"/>
      <c r="B57" s="10" t="s">
        <v>47</v>
      </c>
      <c r="C57" s="26">
        <v>41</v>
      </c>
      <c r="D57" s="14">
        <f t="shared" ref="D57:D58" si="2">C57/155801*1000</f>
        <v>0.26315620567262082</v>
      </c>
      <c r="F57" s="20"/>
    </row>
    <row r="58" spans="1:6" ht="16.8" customHeight="1" x14ac:dyDescent="0.3">
      <c r="A58" s="9"/>
      <c r="B58" s="10" t="s">
        <v>48</v>
      </c>
      <c r="C58" s="26">
        <v>158</v>
      </c>
      <c r="D58" s="14">
        <f t="shared" si="2"/>
        <v>1.0141141584457096</v>
      </c>
      <c r="F58" s="20"/>
    </row>
    <row r="59" spans="1:6" ht="17.100000000000001" customHeight="1" x14ac:dyDescent="0.3">
      <c r="A59" s="11"/>
      <c r="B59" s="12"/>
      <c r="C59" s="27"/>
      <c r="D59" s="15"/>
    </row>
    <row r="60" spans="1:6" x14ac:dyDescent="0.3">
      <c r="B60" s="3"/>
      <c r="C60" s="4"/>
    </row>
    <row r="61" spans="1:6" x14ac:dyDescent="0.3">
      <c r="A61" s="23" t="s">
        <v>4</v>
      </c>
      <c r="B61" s="3"/>
      <c r="C61" s="4"/>
    </row>
    <row r="62" spans="1:6" x14ac:dyDescent="0.3">
      <c r="A62" s="24" t="s">
        <v>58</v>
      </c>
      <c r="B62" s="24"/>
      <c r="C62" s="24"/>
      <c r="D62" s="24"/>
      <c r="E62" s="24"/>
    </row>
    <row r="63" spans="1:6" x14ac:dyDescent="0.3">
      <c r="B63" s="3"/>
      <c r="C63" s="4"/>
    </row>
    <row r="64" spans="1:6" x14ac:dyDescent="0.3">
      <c r="B64" s="3"/>
      <c r="C64" s="4"/>
    </row>
    <row r="65" spans="2:3" x14ac:dyDescent="0.3">
      <c r="B65" s="3"/>
      <c r="C65" s="4"/>
    </row>
    <row r="66" spans="2:3" x14ac:dyDescent="0.3">
      <c r="B66" s="3"/>
      <c r="C66" s="4"/>
    </row>
    <row r="67" spans="2:3" x14ac:dyDescent="0.3">
      <c r="B67" s="3"/>
      <c r="C67" s="4"/>
    </row>
    <row r="68" spans="2:3" x14ac:dyDescent="0.3">
      <c r="B68" s="3"/>
      <c r="C68" s="4"/>
    </row>
    <row r="69" spans="2:3" x14ac:dyDescent="0.3">
      <c r="B69" s="3"/>
      <c r="C69" s="4"/>
    </row>
    <row r="70" spans="2:3" x14ac:dyDescent="0.3">
      <c r="B70" s="3"/>
      <c r="C70" s="4"/>
    </row>
    <row r="71" spans="2:3" x14ac:dyDescent="0.3">
      <c r="B71" s="3"/>
      <c r="C71" s="4"/>
    </row>
    <row r="72" spans="2:3" x14ac:dyDescent="0.3">
      <c r="B72" s="3"/>
      <c r="C72" s="4"/>
    </row>
    <row r="73" spans="2:3" x14ac:dyDescent="0.3">
      <c r="B73" s="3"/>
      <c r="C73" s="4"/>
    </row>
    <row r="74" spans="2:3" x14ac:dyDescent="0.3">
      <c r="B74" s="3"/>
      <c r="C74" s="4"/>
    </row>
    <row r="75" spans="2:3" x14ac:dyDescent="0.3">
      <c r="B75" s="3"/>
      <c r="C75" s="4"/>
    </row>
    <row r="76" spans="2:3" x14ac:dyDescent="0.3">
      <c r="B76" s="3"/>
      <c r="C76" s="4"/>
    </row>
    <row r="77" spans="2:3" x14ac:dyDescent="0.3">
      <c r="B77" s="3"/>
      <c r="C77" s="4"/>
    </row>
    <row r="78" spans="2:3" x14ac:dyDescent="0.3">
      <c r="B78" s="3"/>
      <c r="C78" s="4"/>
    </row>
    <row r="79" spans="2:3" x14ac:dyDescent="0.3">
      <c r="B79" s="3"/>
      <c r="C79" s="4"/>
    </row>
    <row r="80" spans="2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2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3"/>
      <c r="C363" s="4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</sheetData>
  <sortState xmlns:xlrd2="http://schemas.microsoft.com/office/spreadsheetml/2017/richdata2" ref="E8:F58">
    <sortCondition descending="1" ref="F8:F58"/>
  </sortState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2025-10-08T15:04:10Z</dcterms:modified>
</cp:coreProperties>
</file>