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CORDOBA-TERMINADO\2022\"/>
    </mc:Choice>
  </mc:AlternateContent>
  <xr:revisionPtr revIDLastSave="0" documentId="13_ncr:1_{2735AFFD-CEFF-43D8-BC06-379D09377C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cimie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L39" i="2"/>
  <c r="M39" i="2"/>
  <c r="B39" i="2"/>
  <c r="C17" i="2"/>
  <c r="D17" i="2"/>
  <c r="E17" i="2"/>
  <c r="F17" i="2"/>
  <c r="G17" i="2"/>
  <c r="H17" i="2"/>
  <c r="I17" i="2"/>
  <c r="J17" i="2"/>
  <c r="K17" i="2"/>
  <c r="L17" i="2"/>
  <c r="M17" i="2"/>
  <c r="C12" i="2"/>
  <c r="D12" i="2"/>
  <c r="E12" i="2"/>
  <c r="F12" i="2"/>
  <c r="G12" i="2"/>
  <c r="H12" i="2"/>
  <c r="I12" i="2"/>
  <c r="J12" i="2"/>
  <c r="K12" i="2"/>
  <c r="L12" i="2"/>
  <c r="M12" i="2"/>
  <c r="I20" i="2" l="1"/>
  <c r="I40" i="2" s="1"/>
  <c r="N35" i="2" l="1"/>
  <c r="N34" i="2"/>
  <c r="N33" i="2"/>
  <c r="N32" i="2"/>
  <c r="N31" i="2"/>
  <c r="N30" i="2"/>
  <c r="N29" i="2"/>
  <c r="N28" i="2"/>
  <c r="N27" i="2"/>
  <c r="N26" i="2"/>
  <c r="N25" i="2"/>
  <c r="N39" i="2" l="1"/>
  <c r="N23" i="2"/>
  <c r="N22" i="2"/>
  <c r="N19" i="2"/>
  <c r="N16" i="2"/>
  <c r="N15" i="2"/>
  <c r="N14" i="2"/>
  <c r="N17" i="2" s="1"/>
  <c r="N11" i="2"/>
  <c r="N10" i="2"/>
  <c r="N12" i="2" s="1"/>
  <c r="B12" i="2" l="1"/>
  <c r="D20" i="2" l="1"/>
  <c r="D40" i="2" s="1"/>
  <c r="J20" i="2" l="1"/>
  <c r="J40" i="2" s="1"/>
  <c r="K20" i="2"/>
  <c r="K40" i="2" s="1"/>
  <c r="L20" i="2"/>
  <c r="L40" i="2" s="1"/>
  <c r="M20" i="2"/>
  <c r="M40" i="2" s="1"/>
  <c r="B20" i="2"/>
  <c r="C20" i="2"/>
  <c r="C40" i="2" s="1"/>
  <c r="E20" i="2"/>
  <c r="E40" i="2" s="1"/>
  <c r="F20" i="2"/>
  <c r="F40" i="2" s="1"/>
  <c r="G20" i="2"/>
  <c r="G40" i="2" s="1"/>
  <c r="H20" i="2"/>
  <c r="H40" i="2" s="1"/>
  <c r="B17" i="2"/>
  <c r="B40" i="2" s="1"/>
  <c r="N20" i="2" l="1"/>
  <c r="N40" i="2" s="1"/>
</calcChain>
</file>

<file path=xl/sharedStrings.xml><?xml version="1.0" encoding="utf-8"?>
<sst xmlns="http://schemas.openxmlformats.org/spreadsheetml/2006/main" count="51" uniqueCount="46">
  <si>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</si>
  <si>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</si>
  <si>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</si>
  <si>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</si>
  <si>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</si>
  <si>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</si>
  <si>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</si>
  <si>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</si>
  <si>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</si>
  <si>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</si>
  <si>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</si>
  <si>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</si>
  <si>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</si>
  <si>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</si>
  <si>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IMSS</t>
  </si>
  <si>
    <t>ISSSTE</t>
  </si>
  <si>
    <t>SEMAR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</si>
  <si>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</si>
  <si>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</si>
  <si>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Nacimientos por Institución y Clínicas Privadas 2022</t>
  </si>
  <si>
    <t>Anuario Estadístico 2022</t>
  </si>
  <si>
    <t>HOSPITAL REGIONAL UNIVERSITARIO</t>
  </si>
  <si>
    <t>HOSPITAL GENERAL TECOMÁN DR. JOSÉ F. RIVAS GUZMÁN</t>
  </si>
  <si>
    <t>HOSPITAL GENERAL DE MANZANILLO</t>
  </si>
  <si>
    <t>HOSPITAL MATERNO INFANTIL</t>
  </si>
  <si>
    <t>SECRETARIA DE SALUD</t>
  </si>
  <si>
    <t>CLINICAS PRIVADAS</t>
  </si>
  <si>
    <t>HOSPITAL GENERAL DE ZONA NO. 1</t>
  </si>
  <si>
    <t>HOSPITAL GENERAL DE SUBZONA CON MEDICINA FAMILIAR NO. 4 TECOMÁN</t>
  </si>
  <si>
    <t>HOSPITAL GENERAL DE ZONA NO. 10</t>
  </si>
  <si>
    <t>DR. MIGUEL TREJO OCHOA</t>
  </si>
  <si>
    <t>HOSPITAL NAVAL DE MANZANILLO</t>
  </si>
  <si>
    <t>CENTRO HOSPITALARIO UNION</t>
  </si>
  <si>
    <t>CENTRO MÉDICO DE COLIMA</t>
  </si>
  <si>
    <t>CENTRO MÉDICO DE TECOMAN</t>
  </si>
  <si>
    <t>CLÍNICA CORDOBA</t>
  </si>
  <si>
    <t>CLÍNICA GUADALUPANA</t>
  </si>
  <si>
    <t>CLÍNICA DEL PACIFICO</t>
  </si>
  <si>
    <t>CLÍNICA SAN FRANCISCO</t>
  </si>
  <si>
    <t>CENTRO MÉDICO QUIRÚRGICO ECHAURI</t>
  </si>
  <si>
    <t>HOSPITAL COLIMA</t>
  </si>
  <si>
    <t>HOSPITAL DE ESPECIALIDADES PUERTA DE HIERRO COLIMA S.A. DE C.V.</t>
  </si>
  <si>
    <t>CLÍNICA HOSPITAL MANZANILLO</t>
  </si>
  <si>
    <t>GRUPO MÉDICO ESPECIALIZADO DE TECOMÁN S.A. DE C.V.</t>
  </si>
  <si>
    <t>CLINICA MANZANILLO</t>
  </si>
  <si>
    <t>GRUPO ESPECIALIZADO DE TECOMAN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</si>
</sst>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0" fillId="2" borderId="0" xfId="0" applyFill="1" applyBorder="1"/>
    <xf numFmtId="0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2409825</xdr:colOff>
      <xdr:row>3</xdr:row>
      <xdr:rowOff>177541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74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showGridLines="0" tabSelected="1" topLeftCell="A4" zoomScaleNormal="100" workbookViewId="0">
      <selection activeCell="B41" sqref="B41:C41"/>
    </sheetView>
  </sheetViews>
  <sheetFormatPr baseColWidth="10" defaultColWidth="11.44140625" defaultRowHeight="14.4" x14ac:dyDescent="0.3"/>
  <cols>
    <col min="1" max="1" width="60.44140625" style="1" bestFit="1" customWidth="1"/>
    <col min="2" max="9" width="11.44140625" style="1"/>
    <col min="10" max="10" width="13.44140625" style="1" customWidth="1"/>
    <col min="11" max="11" width="11.44140625" style="1"/>
    <col min="12" max="12" width="12.5546875" style="1" customWidth="1"/>
    <col min="13" max="16384" width="11.44140625" style="1"/>
  </cols>
  <sheetData>
    <row r="2" spans="1:14" x14ac:dyDescent="0.3">
      <c r="N2" s="2" t="s">
        <v>20</v>
      </c>
    </row>
    <row r="5" spans="1:14" ht="23.4" x14ac:dyDescent="0.45">
      <c r="A5" s="23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36" customHeight="1" x14ac:dyDescent="0.3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</row>
    <row r="7" spans="1:14" ht="21" customHeight="1" x14ac:dyDescent="0.3">
      <c r="A7" s="20" t="s">
        <v>25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s="7" customFormat="1" ht="21" customHeight="1" x14ac:dyDescent="0.3">
      <c r="A8" s="18" t="s">
        <v>21</v>
      </c>
      <c r="B8" s="5">
        <v>2</v>
      </c>
      <c r="C8" s="5"/>
      <c r="D8" s="5">
        <v>1</v>
      </c>
      <c r="E8" s="5"/>
      <c r="F8" s="5">
        <v>1</v>
      </c>
      <c r="G8" s="5">
        <v>2</v>
      </c>
      <c r="H8" s="5">
        <v>2</v>
      </c>
      <c r="I8" s="5">
        <v>1</v>
      </c>
      <c r="J8" s="5"/>
      <c r="K8" s="5">
        <v>1</v>
      </c>
      <c r="L8" s="5"/>
      <c r="M8" s="5">
        <v>1</v>
      </c>
      <c r="N8" s="6">
        <v>11</v>
      </c>
    </row>
    <row r="9" spans="1:14" s="7" customFormat="1" ht="21" customHeight="1" x14ac:dyDescent="0.3">
      <c r="A9" s="18" t="s">
        <v>22</v>
      </c>
      <c r="B9" s="5">
        <v>123</v>
      </c>
      <c r="C9" s="5">
        <v>86</v>
      </c>
      <c r="D9" s="5">
        <v>97</v>
      </c>
      <c r="E9" s="5">
        <v>84</v>
      </c>
      <c r="F9" s="5">
        <v>69</v>
      </c>
      <c r="G9" s="5">
        <v>66</v>
      </c>
      <c r="H9" s="5">
        <v>85</v>
      </c>
      <c r="I9" s="5">
        <v>94</v>
      </c>
      <c r="J9" s="5">
        <v>112</v>
      </c>
      <c r="K9" s="5">
        <v>101</v>
      </c>
      <c r="L9" s="5">
        <v>106</v>
      </c>
      <c r="M9" s="5">
        <v>106</v>
      </c>
      <c r="N9" s="6">
        <v>1129</v>
      </c>
    </row>
    <row r="10" spans="1:14" s="7" customFormat="1" ht="21" customHeight="1" x14ac:dyDescent="0.3">
      <c r="A10" s="19" t="s">
        <v>23</v>
      </c>
      <c r="B10" s="5">
        <v>90</v>
      </c>
      <c r="C10" s="5">
        <v>100</v>
      </c>
      <c r="D10" s="5">
        <v>73</v>
      </c>
      <c r="E10" s="5">
        <v>68</v>
      </c>
      <c r="F10" s="5">
        <v>104</v>
      </c>
      <c r="G10" s="5">
        <v>80</v>
      </c>
      <c r="H10" s="5">
        <v>80</v>
      </c>
      <c r="I10" s="5">
        <v>122</v>
      </c>
      <c r="J10" s="5">
        <v>100</v>
      </c>
      <c r="K10" s="5">
        <v>108</v>
      </c>
      <c r="L10" s="5">
        <v>102</v>
      </c>
      <c r="M10" s="5">
        <v>123</v>
      </c>
      <c r="N10" s="6">
        <f>SUM(B10:M10)</f>
        <v>1150</v>
      </c>
    </row>
    <row r="11" spans="1:14" s="7" customFormat="1" ht="21" customHeight="1" x14ac:dyDescent="0.3">
      <c r="A11" s="25" t="s">
        <v>24</v>
      </c>
      <c r="B11" s="8">
        <v>179</v>
      </c>
      <c r="C11" s="8">
        <v>174</v>
      </c>
      <c r="D11" s="8">
        <v>175</v>
      </c>
      <c r="E11" s="8">
        <v>151</v>
      </c>
      <c r="F11" s="8">
        <v>156</v>
      </c>
      <c r="G11" s="8">
        <v>166</v>
      </c>
      <c r="H11" s="8">
        <v>186</v>
      </c>
      <c r="I11" s="8">
        <v>175</v>
      </c>
      <c r="J11" s="8">
        <v>234</v>
      </c>
      <c r="K11" s="8">
        <v>216</v>
      </c>
      <c r="L11" s="8">
        <v>206</v>
      </c>
      <c r="M11" s="8">
        <v>206</v>
      </c>
      <c r="N11" s="6">
        <f>SUM(B11:M11)</f>
        <v>2224</v>
      </c>
    </row>
    <row r="12" spans="1:14" s="11" customFormat="1" ht="21" customHeight="1" x14ac:dyDescent="0.3">
      <c r="A12" s="9" t="s">
        <v>13</v>
      </c>
      <c r="B12" s="10">
        <f>SUM(B8:B11)</f>
        <v>394</v>
      </c>
      <c r="C12" s="10">
        <f t="shared" ref="C12:M12" si="0">SUM(C8:C11)</f>
        <v>360</v>
      </c>
      <c r="D12" s="10">
        <f t="shared" si="0"/>
        <v>346</v>
      </c>
      <c r="E12" s="10">
        <f t="shared" si="0"/>
        <v>303</v>
      </c>
      <c r="F12" s="10">
        <f t="shared" si="0"/>
        <v>330</v>
      </c>
      <c r="G12" s="10">
        <f t="shared" si="0"/>
        <v>314</v>
      </c>
      <c r="H12" s="10">
        <f t="shared" si="0"/>
        <v>353</v>
      </c>
      <c r="I12" s="10">
        <f t="shared" si="0"/>
        <v>392</v>
      </c>
      <c r="J12" s="10">
        <f t="shared" si="0"/>
        <v>446</v>
      </c>
      <c r="K12" s="10">
        <f t="shared" si="0"/>
        <v>426</v>
      </c>
      <c r="L12" s="10">
        <f t="shared" si="0"/>
        <v>414</v>
      </c>
      <c r="M12" s="10">
        <f t="shared" si="0"/>
        <v>436</v>
      </c>
      <c r="N12" s="10">
        <f>SUM(N8:N11)</f>
        <v>4514</v>
      </c>
    </row>
    <row r="13" spans="1:14" s="11" customFormat="1" ht="21" customHeight="1" x14ac:dyDescent="0.3">
      <c r="A13" s="20" t="s">
        <v>14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s="7" customFormat="1" ht="21" customHeight="1" x14ac:dyDescent="0.3">
      <c r="A14" s="24" t="s">
        <v>27</v>
      </c>
      <c r="B14" s="5">
        <v>128</v>
      </c>
      <c r="C14" s="5">
        <v>102</v>
      </c>
      <c r="D14" s="5">
        <v>100</v>
      </c>
      <c r="E14" s="5">
        <v>121</v>
      </c>
      <c r="F14" s="5">
        <v>119</v>
      </c>
      <c r="G14" s="5">
        <v>129</v>
      </c>
      <c r="H14" s="5">
        <v>134</v>
      </c>
      <c r="I14" s="5">
        <v>129</v>
      </c>
      <c r="J14" s="5">
        <v>122</v>
      </c>
      <c r="K14" s="5">
        <v>130</v>
      </c>
      <c r="L14" s="5">
        <v>142</v>
      </c>
      <c r="M14" s="5">
        <v>144</v>
      </c>
      <c r="N14" s="6">
        <f>SUM(B14:M14)</f>
        <v>1500</v>
      </c>
    </row>
    <row r="15" spans="1:14" s="7" customFormat="1" ht="21" customHeight="1" x14ac:dyDescent="0.3">
      <c r="A15" s="19" t="s">
        <v>28</v>
      </c>
      <c r="B15" s="5">
        <v>30</v>
      </c>
      <c r="C15" s="5">
        <v>42</v>
      </c>
      <c r="D15" s="5">
        <v>38</v>
      </c>
      <c r="E15" s="5">
        <v>32</v>
      </c>
      <c r="F15" s="5">
        <v>38</v>
      </c>
      <c r="G15" s="5">
        <v>22</v>
      </c>
      <c r="H15" s="5">
        <v>39</v>
      </c>
      <c r="I15" s="5">
        <v>42</v>
      </c>
      <c r="J15" s="5">
        <v>46</v>
      </c>
      <c r="K15" s="5">
        <v>59</v>
      </c>
      <c r="L15" s="5">
        <v>37</v>
      </c>
      <c r="M15" s="5">
        <v>52</v>
      </c>
      <c r="N15" s="6">
        <f>SUM(B15:M15)</f>
        <v>477</v>
      </c>
    </row>
    <row r="16" spans="1:14" s="7" customFormat="1" ht="21" customHeight="1" x14ac:dyDescent="0.3">
      <c r="A16" s="18" t="s">
        <v>29</v>
      </c>
      <c r="B16" s="5">
        <v>106</v>
      </c>
      <c r="C16" s="5">
        <v>72</v>
      </c>
      <c r="D16" s="5">
        <v>93</v>
      </c>
      <c r="E16" s="5">
        <v>76</v>
      </c>
      <c r="F16" s="5">
        <v>92</v>
      </c>
      <c r="G16" s="5">
        <v>92</v>
      </c>
      <c r="H16" s="5">
        <v>101</v>
      </c>
      <c r="I16" s="5">
        <v>89</v>
      </c>
      <c r="J16" s="5">
        <v>91</v>
      </c>
      <c r="K16" s="5">
        <v>102</v>
      </c>
      <c r="L16" s="5">
        <v>90</v>
      </c>
      <c r="M16" s="5">
        <v>101</v>
      </c>
      <c r="N16" s="6">
        <f>SUM(B16:M16)</f>
        <v>1105</v>
      </c>
    </row>
    <row r="17" spans="1:14" s="11" customFormat="1" ht="21" customHeight="1" x14ac:dyDescent="0.3">
      <c r="A17" s="12" t="s">
        <v>13</v>
      </c>
      <c r="B17" s="6">
        <f t="shared" ref="B17:N17" si="1">SUM(B14:B16)</f>
        <v>264</v>
      </c>
      <c r="C17" s="6">
        <f t="shared" si="1"/>
        <v>216</v>
      </c>
      <c r="D17" s="6">
        <f t="shared" si="1"/>
        <v>231</v>
      </c>
      <c r="E17" s="6">
        <f t="shared" si="1"/>
        <v>229</v>
      </c>
      <c r="F17" s="6">
        <f t="shared" si="1"/>
        <v>249</v>
      </c>
      <c r="G17" s="6">
        <f t="shared" si="1"/>
        <v>243</v>
      </c>
      <c r="H17" s="6">
        <f t="shared" si="1"/>
        <v>274</v>
      </c>
      <c r="I17" s="6">
        <f t="shared" si="1"/>
        <v>260</v>
      </c>
      <c r="J17" s="6">
        <f t="shared" si="1"/>
        <v>259</v>
      </c>
      <c r="K17" s="6">
        <f t="shared" si="1"/>
        <v>291</v>
      </c>
      <c r="L17" s="6">
        <f t="shared" si="1"/>
        <v>269</v>
      </c>
      <c r="M17" s="6">
        <f t="shared" si="1"/>
        <v>297</v>
      </c>
      <c r="N17" s="6">
        <f t="shared" si="1"/>
        <v>3082</v>
      </c>
    </row>
    <row r="18" spans="1:14" s="11" customFormat="1" ht="21" customHeight="1" x14ac:dyDescent="0.3">
      <c r="A18" s="20" t="s">
        <v>15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4" s="7" customFormat="1" ht="21" customHeight="1" x14ac:dyDescent="0.3">
      <c r="A19" s="18" t="s">
        <v>30</v>
      </c>
      <c r="B19" s="5">
        <v>15</v>
      </c>
      <c r="C19" s="5">
        <v>10</v>
      </c>
      <c r="D19" s="5">
        <v>15</v>
      </c>
      <c r="E19" s="5">
        <v>10</v>
      </c>
      <c r="F19" s="5">
        <v>13</v>
      </c>
      <c r="G19" s="5">
        <v>6</v>
      </c>
      <c r="H19" s="5">
        <v>17</v>
      </c>
      <c r="I19" s="5">
        <v>10</v>
      </c>
      <c r="J19" s="5">
        <v>8</v>
      </c>
      <c r="K19" s="5">
        <v>0</v>
      </c>
      <c r="L19" s="5">
        <v>3</v>
      </c>
      <c r="M19" s="5">
        <v>2</v>
      </c>
      <c r="N19" s="6">
        <f>SUM(B19:M19)</f>
        <v>109</v>
      </c>
    </row>
    <row r="20" spans="1:14" s="11" customFormat="1" ht="21" customHeight="1" x14ac:dyDescent="0.3">
      <c r="A20" s="12" t="s">
        <v>13</v>
      </c>
      <c r="B20" s="6">
        <f t="shared" ref="B20:M20" si="2">SUM(B19:B19)</f>
        <v>15</v>
      </c>
      <c r="C20" s="6">
        <f t="shared" si="2"/>
        <v>10</v>
      </c>
      <c r="D20" s="6">
        <f t="shared" si="2"/>
        <v>15</v>
      </c>
      <c r="E20" s="6">
        <f t="shared" si="2"/>
        <v>10</v>
      </c>
      <c r="F20" s="6">
        <f t="shared" si="2"/>
        <v>13</v>
      </c>
      <c r="G20" s="6">
        <f t="shared" si="2"/>
        <v>6</v>
      </c>
      <c r="H20" s="6">
        <f t="shared" si="2"/>
        <v>17</v>
      </c>
      <c r="I20" s="6">
        <f t="shared" si="2"/>
        <v>10</v>
      </c>
      <c r="J20" s="6">
        <f t="shared" si="2"/>
        <v>8</v>
      </c>
      <c r="K20" s="6">
        <f t="shared" si="2"/>
        <v>0</v>
      </c>
      <c r="L20" s="6">
        <f t="shared" si="2"/>
        <v>3</v>
      </c>
      <c r="M20" s="6">
        <f t="shared" si="2"/>
        <v>2</v>
      </c>
      <c r="N20" s="6">
        <f t="shared" ref="N20" si="3">SUM(B20:M20)</f>
        <v>109</v>
      </c>
    </row>
    <row r="21" spans="1:14" s="11" customFormat="1" ht="21" customHeight="1" x14ac:dyDescent="0.3">
      <c r="A21" s="20" t="s">
        <v>16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7" customFormat="1" ht="21" customHeight="1" x14ac:dyDescent="0.3">
      <c r="A22" s="24" t="s">
        <v>31</v>
      </c>
      <c r="B22" s="5">
        <v>19</v>
      </c>
      <c r="C22" s="5">
        <v>10</v>
      </c>
      <c r="D22" s="5">
        <v>5</v>
      </c>
      <c r="E22" s="5">
        <v>8</v>
      </c>
      <c r="F22" s="5">
        <v>12</v>
      </c>
      <c r="G22" s="5">
        <v>9</v>
      </c>
      <c r="H22" s="5">
        <v>11</v>
      </c>
      <c r="I22" s="5">
        <v>16</v>
      </c>
      <c r="J22" s="5">
        <v>12</v>
      </c>
      <c r="K22" s="5">
        <v>10</v>
      </c>
      <c r="L22" s="5">
        <v>10</v>
      </c>
      <c r="M22" s="5">
        <v>10</v>
      </c>
      <c r="N22" s="6">
        <f>SUM(B22:M22)</f>
        <v>132</v>
      </c>
    </row>
    <row r="23" spans="1:14" s="7" customFormat="1" ht="21" customHeight="1" x14ac:dyDescent="0.3">
      <c r="A23" s="12" t="s">
        <v>13</v>
      </c>
      <c r="B23" s="6">
        <v>19</v>
      </c>
      <c r="C23" s="6">
        <v>10</v>
      </c>
      <c r="D23" s="6">
        <v>5</v>
      </c>
      <c r="E23" s="6">
        <v>8</v>
      </c>
      <c r="F23" s="6">
        <v>12</v>
      </c>
      <c r="G23" s="6">
        <v>9</v>
      </c>
      <c r="H23" s="6">
        <v>11</v>
      </c>
      <c r="I23" s="6">
        <v>16</v>
      </c>
      <c r="J23" s="6">
        <v>12</v>
      </c>
      <c r="K23" s="6">
        <v>10</v>
      </c>
      <c r="L23" s="6">
        <v>10</v>
      </c>
      <c r="M23" s="6">
        <v>10</v>
      </c>
      <c r="N23" s="6">
        <f>SUM(B23:M23)</f>
        <v>132</v>
      </c>
    </row>
    <row r="24" spans="1:14" s="11" customFormat="1" ht="21" customHeight="1" x14ac:dyDescent="0.3">
      <c r="A24" s="20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</row>
    <row r="25" spans="1:14" s="7" customFormat="1" ht="21" customHeight="1" x14ac:dyDescent="0.3">
      <c r="A25" s="24" t="s">
        <v>32</v>
      </c>
      <c r="B25" s="5">
        <v>9</v>
      </c>
      <c r="C25" s="5">
        <v>5</v>
      </c>
      <c r="D25" s="5">
        <v>8</v>
      </c>
      <c r="E25" s="5">
        <v>12</v>
      </c>
      <c r="F25" s="5">
        <v>4</v>
      </c>
      <c r="G25" s="5">
        <v>3</v>
      </c>
      <c r="H25" s="5">
        <v>4</v>
      </c>
      <c r="I25" s="5">
        <v>6</v>
      </c>
      <c r="J25" s="5">
        <v>8</v>
      </c>
      <c r="K25" s="5">
        <v>10</v>
      </c>
      <c r="L25" s="5">
        <v>8</v>
      </c>
      <c r="M25" s="5">
        <v>9</v>
      </c>
      <c r="N25" s="6">
        <f t="shared" ref="N25:N35" si="4">SUM(B25:M25)</f>
        <v>86</v>
      </c>
    </row>
    <row r="26" spans="1:14" s="7" customFormat="1" ht="21" customHeight="1" x14ac:dyDescent="0.3">
      <c r="A26" s="18" t="s">
        <v>33</v>
      </c>
      <c r="B26" s="5">
        <v>26</v>
      </c>
      <c r="C26" s="5">
        <v>23</v>
      </c>
      <c r="D26" s="5">
        <v>30</v>
      </c>
      <c r="E26" s="5">
        <v>23</v>
      </c>
      <c r="F26" s="5">
        <v>29</v>
      </c>
      <c r="G26" s="5">
        <v>32</v>
      </c>
      <c r="H26" s="5">
        <v>32</v>
      </c>
      <c r="I26" s="5">
        <v>24</v>
      </c>
      <c r="J26" s="5">
        <v>33</v>
      </c>
      <c r="K26" s="5">
        <v>33</v>
      </c>
      <c r="L26" s="5">
        <v>32</v>
      </c>
      <c r="M26" s="5">
        <v>28</v>
      </c>
      <c r="N26" s="6">
        <f t="shared" si="4"/>
        <v>345</v>
      </c>
    </row>
    <row r="27" spans="1:14" s="7" customFormat="1" ht="21" customHeight="1" x14ac:dyDescent="0.3">
      <c r="A27" s="18" t="s">
        <v>34</v>
      </c>
      <c r="B27" s="5">
        <v>19</v>
      </c>
      <c r="C27" s="5">
        <v>22</v>
      </c>
      <c r="D27" s="5">
        <v>12</v>
      </c>
      <c r="E27" s="5">
        <v>20</v>
      </c>
      <c r="F27" s="5">
        <v>21</v>
      </c>
      <c r="G27" s="5">
        <v>20</v>
      </c>
      <c r="H27" s="5">
        <v>13</v>
      </c>
      <c r="I27" s="5">
        <v>29</v>
      </c>
      <c r="J27" s="5">
        <v>32</v>
      </c>
      <c r="K27" s="5">
        <v>28</v>
      </c>
      <c r="L27" s="5">
        <v>24</v>
      </c>
      <c r="M27" s="5">
        <v>35</v>
      </c>
      <c r="N27" s="6">
        <f t="shared" si="4"/>
        <v>275</v>
      </c>
    </row>
    <row r="28" spans="1:14" s="7" customFormat="1" ht="21" customHeight="1" x14ac:dyDescent="0.3">
      <c r="A28" s="18" t="s">
        <v>39</v>
      </c>
      <c r="B28" s="5">
        <v>14</v>
      </c>
      <c r="C28" s="5">
        <v>12</v>
      </c>
      <c r="D28" s="5">
        <v>9</v>
      </c>
      <c r="E28" s="5">
        <v>17</v>
      </c>
      <c r="F28" s="5">
        <v>14</v>
      </c>
      <c r="G28" s="5">
        <v>19</v>
      </c>
      <c r="H28" s="5">
        <v>18</v>
      </c>
      <c r="I28" s="5">
        <v>12</v>
      </c>
      <c r="J28" s="5">
        <v>14</v>
      </c>
      <c r="K28" s="5">
        <v>17</v>
      </c>
      <c r="L28" s="5">
        <v>12</v>
      </c>
      <c r="M28" s="5">
        <v>21</v>
      </c>
      <c r="N28" s="6">
        <f t="shared" si="4"/>
        <v>179</v>
      </c>
    </row>
    <row r="29" spans="1:14" s="7" customFormat="1" ht="21" customHeight="1" x14ac:dyDescent="0.3">
      <c r="A29" s="18" t="s">
        <v>42</v>
      </c>
      <c r="B29" s="5">
        <v>4</v>
      </c>
      <c r="C29" s="5">
        <v>7</v>
      </c>
      <c r="D29" s="5">
        <v>6</v>
      </c>
      <c r="E29" s="5">
        <v>4</v>
      </c>
      <c r="F29" s="5">
        <v>2</v>
      </c>
      <c r="G29" s="5">
        <v>2</v>
      </c>
      <c r="H29" s="5">
        <v>7</v>
      </c>
      <c r="I29" s="5">
        <v>3</v>
      </c>
      <c r="J29" s="5">
        <v>10</v>
      </c>
      <c r="K29" s="5">
        <v>5</v>
      </c>
      <c r="L29" s="5">
        <v>5</v>
      </c>
      <c r="M29" s="5">
        <v>9</v>
      </c>
      <c r="N29" s="6">
        <f t="shared" si="4"/>
        <v>64</v>
      </c>
    </row>
    <row r="30" spans="1:14" s="7" customFormat="1" ht="21" customHeight="1" x14ac:dyDescent="0.3">
      <c r="A30" s="24" t="s">
        <v>35</v>
      </c>
      <c r="B30" s="5">
        <v>1</v>
      </c>
      <c r="C30" s="5">
        <v>0</v>
      </c>
      <c r="D30" s="5">
        <v>0</v>
      </c>
      <c r="E30" s="5">
        <v>0</v>
      </c>
      <c r="F30" s="5">
        <v>1</v>
      </c>
      <c r="G30" s="5">
        <v>5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6">
        <f t="shared" si="4"/>
        <v>13</v>
      </c>
    </row>
    <row r="31" spans="1:14" s="13" customFormat="1" ht="21" customHeight="1" x14ac:dyDescent="0.3">
      <c r="A31" s="18" t="s">
        <v>36</v>
      </c>
      <c r="B31" s="5">
        <v>10</v>
      </c>
      <c r="C31" s="5">
        <v>6</v>
      </c>
      <c r="D31" s="5">
        <v>11</v>
      </c>
      <c r="E31" s="5">
        <v>3</v>
      </c>
      <c r="F31" s="5">
        <v>11</v>
      </c>
      <c r="G31" s="5">
        <v>8</v>
      </c>
      <c r="H31" s="5">
        <v>5</v>
      </c>
      <c r="I31" s="5">
        <v>11</v>
      </c>
      <c r="J31" s="5">
        <v>9</v>
      </c>
      <c r="K31" s="5">
        <v>8</v>
      </c>
      <c r="L31" s="5">
        <v>9</v>
      </c>
      <c r="M31" s="5">
        <v>6</v>
      </c>
      <c r="N31" s="6">
        <f t="shared" si="4"/>
        <v>97</v>
      </c>
    </row>
    <row r="32" spans="1:14" s="7" customFormat="1" ht="21" customHeight="1" x14ac:dyDescent="0.3">
      <c r="A32" s="24" t="s">
        <v>37</v>
      </c>
      <c r="B32" s="5">
        <v>6</v>
      </c>
      <c r="C32" s="5">
        <v>3</v>
      </c>
      <c r="D32" s="5">
        <v>7</v>
      </c>
      <c r="E32" s="5">
        <v>19</v>
      </c>
      <c r="F32" s="5">
        <v>12</v>
      </c>
      <c r="G32" s="5">
        <v>19</v>
      </c>
      <c r="H32" s="5">
        <v>27</v>
      </c>
      <c r="I32" s="5">
        <v>17</v>
      </c>
      <c r="J32" s="5">
        <v>39</v>
      </c>
      <c r="K32" s="5">
        <v>34</v>
      </c>
      <c r="L32" s="5">
        <v>19</v>
      </c>
      <c r="M32" s="5">
        <v>29</v>
      </c>
      <c r="N32" s="6">
        <f t="shared" si="4"/>
        <v>231</v>
      </c>
    </row>
    <row r="33" spans="1:14" s="7" customFormat="1" ht="21" customHeight="1" x14ac:dyDescent="0.3">
      <c r="A33" s="24" t="s">
        <v>38</v>
      </c>
      <c r="B33" s="5">
        <v>5</v>
      </c>
      <c r="C33" s="5">
        <v>8</v>
      </c>
      <c r="D33" s="5">
        <v>14</v>
      </c>
      <c r="E33" s="5">
        <v>9</v>
      </c>
      <c r="F33" s="5">
        <v>13</v>
      </c>
      <c r="G33" s="5">
        <v>7</v>
      </c>
      <c r="H33" s="5">
        <v>5</v>
      </c>
      <c r="I33" s="5">
        <v>5</v>
      </c>
      <c r="J33" s="5">
        <v>13</v>
      </c>
      <c r="K33" s="5">
        <v>9</v>
      </c>
      <c r="L33" s="5">
        <v>5</v>
      </c>
      <c r="M33" s="5">
        <v>10</v>
      </c>
      <c r="N33" s="6">
        <f t="shared" si="4"/>
        <v>103</v>
      </c>
    </row>
    <row r="34" spans="1:14" s="7" customFormat="1" ht="21" customHeight="1" x14ac:dyDescent="0.3">
      <c r="A34" s="18" t="s">
        <v>40</v>
      </c>
      <c r="B34" s="5">
        <v>29</v>
      </c>
      <c r="C34" s="5">
        <v>36</v>
      </c>
      <c r="D34" s="5">
        <v>35</v>
      </c>
      <c r="E34" s="5">
        <v>35</v>
      </c>
      <c r="F34" s="5">
        <v>25</v>
      </c>
      <c r="G34" s="5">
        <v>22</v>
      </c>
      <c r="H34" s="5">
        <v>28</v>
      </c>
      <c r="I34" s="5">
        <v>41</v>
      </c>
      <c r="J34" s="5">
        <v>36</v>
      </c>
      <c r="K34" s="5">
        <v>46</v>
      </c>
      <c r="L34" s="5">
        <v>38</v>
      </c>
      <c r="M34" s="5">
        <v>50</v>
      </c>
      <c r="N34" s="6">
        <f t="shared" si="4"/>
        <v>421</v>
      </c>
    </row>
    <row r="35" spans="1:14" s="7" customFormat="1" ht="21" customHeight="1" x14ac:dyDescent="0.3">
      <c r="A35" s="24" t="s">
        <v>41</v>
      </c>
      <c r="B35" s="5">
        <v>17</v>
      </c>
      <c r="C35" s="5">
        <v>8</v>
      </c>
      <c r="D35" s="5">
        <v>12</v>
      </c>
      <c r="E35" s="5">
        <v>24</v>
      </c>
      <c r="F35" s="5">
        <v>12</v>
      </c>
      <c r="G35" s="5">
        <v>16</v>
      </c>
      <c r="H35" s="5">
        <v>25</v>
      </c>
      <c r="I35" s="5">
        <v>25</v>
      </c>
      <c r="J35" s="5">
        <v>17</v>
      </c>
      <c r="K35" s="5">
        <v>20</v>
      </c>
      <c r="L35" s="5">
        <v>17</v>
      </c>
      <c r="M35" s="5">
        <v>25</v>
      </c>
      <c r="N35" s="6">
        <f t="shared" si="4"/>
        <v>218</v>
      </c>
    </row>
    <row r="36" spans="1:14" s="7" customFormat="1" ht="21" customHeight="1" x14ac:dyDescent="0.3">
      <c r="A36" s="24" t="s">
        <v>43</v>
      </c>
      <c r="B36" s="5"/>
      <c r="C36" s="5"/>
      <c r="D36" s="5"/>
      <c r="E36" s="5"/>
      <c r="F36" s="5"/>
      <c r="G36" s="5"/>
      <c r="H36" s="5"/>
      <c r="I36" s="5"/>
      <c r="J36" s="5">
        <v>2</v>
      </c>
      <c r="K36" s="5">
        <v>7</v>
      </c>
      <c r="L36" s="5">
        <v>12</v>
      </c>
      <c r="M36" s="5">
        <v>6</v>
      </c>
      <c r="N36" s="6">
        <v>27</v>
      </c>
    </row>
    <row r="37" spans="1:14" s="7" customFormat="1" ht="21" customHeight="1" x14ac:dyDescent="0.3">
      <c r="A37" s="24" t="s">
        <v>44</v>
      </c>
      <c r="B37" s="5">
        <v>2</v>
      </c>
      <c r="C37" s="5"/>
      <c r="D37" s="5">
        <v>2</v>
      </c>
      <c r="E37" s="5">
        <v>1</v>
      </c>
      <c r="F37" s="5"/>
      <c r="G37" s="5">
        <v>3</v>
      </c>
      <c r="H37" s="5">
        <v>1</v>
      </c>
      <c r="I37" s="5"/>
      <c r="J37" s="5">
        <v>2</v>
      </c>
      <c r="K37" s="5">
        <v>3</v>
      </c>
      <c r="L37" s="5">
        <v>2</v>
      </c>
      <c r="M37" s="5">
        <v>2</v>
      </c>
      <c r="N37" s="6">
        <v>18</v>
      </c>
    </row>
    <row r="38" spans="1:14" s="7" customFormat="1" ht="21" customHeight="1" x14ac:dyDescent="0.3">
      <c r="A38" s="27" t="s">
        <v>45</v>
      </c>
      <c r="B38" s="26">
        <v>19</v>
      </c>
      <c r="C38" s="26">
        <v>21</v>
      </c>
      <c r="D38" s="26">
        <v>27</v>
      </c>
      <c r="E38" s="26">
        <v>3</v>
      </c>
      <c r="F38" s="26">
        <v>3</v>
      </c>
      <c r="G38" s="26">
        <v>9</v>
      </c>
      <c r="H38" s="26">
        <v>6</v>
      </c>
      <c r="I38" s="26">
        <v>6</v>
      </c>
      <c r="J38" s="26">
        <v>1</v>
      </c>
      <c r="K38" s="26"/>
      <c r="L38" s="26"/>
      <c r="M38" s="26"/>
      <c r="N38" s="28">
        <v>95</v>
      </c>
    </row>
    <row r="39" spans="1:14" s="7" customFormat="1" ht="21" customHeight="1" x14ac:dyDescent="0.3">
      <c r="A39" s="12" t="s">
        <v>13</v>
      </c>
      <c r="B39" s="6">
        <f>SUM(B25:B38)</f>
        <v>161</v>
      </c>
      <c r="C39" s="6">
        <f t="shared" ref="C39:N39" si="5">SUM(C25:C38)</f>
        <v>151</v>
      </c>
      <c r="D39" s="6">
        <f t="shared" si="5"/>
        <v>173</v>
      </c>
      <c r="E39" s="6">
        <f t="shared" si="5"/>
        <v>170</v>
      </c>
      <c r="F39" s="6">
        <f t="shared" si="5"/>
        <v>147</v>
      </c>
      <c r="G39" s="6">
        <f t="shared" si="5"/>
        <v>165</v>
      </c>
      <c r="H39" s="6">
        <f t="shared" si="5"/>
        <v>172</v>
      </c>
      <c r="I39" s="6">
        <f t="shared" si="5"/>
        <v>180</v>
      </c>
      <c r="J39" s="6">
        <f t="shared" si="5"/>
        <v>217</v>
      </c>
      <c r="K39" s="6">
        <f t="shared" si="5"/>
        <v>221</v>
      </c>
      <c r="L39" s="6">
        <f t="shared" si="5"/>
        <v>184</v>
      </c>
      <c r="M39" s="6">
        <f t="shared" si="5"/>
        <v>231</v>
      </c>
      <c r="N39" s="6">
        <f t="shared" si="5"/>
        <v>2172</v>
      </c>
    </row>
    <row r="40" spans="1:14" s="3" customFormat="1" ht="21" customHeight="1" x14ac:dyDescent="0.3">
      <c r="A40" s="15" t="s">
        <v>17</v>
      </c>
      <c r="B40" s="16">
        <f>B12+B17+B20+B23+B39</f>
        <v>853</v>
      </c>
      <c r="C40" s="16">
        <f>C12+C17+C20+C23+C39</f>
        <v>747</v>
      </c>
      <c r="D40" s="16">
        <f>D12+D17+D20+D23+D39</f>
        <v>770</v>
      </c>
      <c r="E40" s="16">
        <f>E12+E17+E20+E23+E39</f>
        <v>720</v>
      </c>
      <c r="F40" s="16">
        <f>F12+F17+F20+F23+F39</f>
        <v>751</v>
      </c>
      <c r="G40" s="16">
        <f>G12+G17+G20+G23+G39</f>
        <v>737</v>
      </c>
      <c r="H40" s="16">
        <f>H12+H17+H20+H23+H39</f>
        <v>827</v>
      </c>
      <c r="I40" s="16">
        <f>I12+I17+I20+I23+I39</f>
        <v>858</v>
      </c>
      <c r="J40" s="16">
        <f>J12+J17+J20+J23+J39</f>
        <v>942</v>
      </c>
      <c r="K40" s="16">
        <f>K12+K17+K20+K23+K39</f>
        <v>948</v>
      </c>
      <c r="L40" s="16">
        <f>L12+L17+L20+L23+L39</f>
        <v>880</v>
      </c>
      <c r="M40" s="16">
        <f>M12+M17+M20+M23+M39</f>
        <v>976</v>
      </c>
      <c r="N40" s="16">
        <f>N12+N17+N20+N23+N39</f>
        <v>10009</v>
      </c>
    </row>
    <row r="41" spans="1:14" x14ac:dyDescent="0.3">
      <c r="A41" s="4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3">
      <c r="A42" s="4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3">
      <c r="N43" s="29"/>
    </row>
    <row r="44" spans="1:14" x14ac:dyDescent="0.3">
      <c r="N44" s="29"/>
    </row>
  </sheetData>
  <sortState xmlns:xlrd2="http://schemas.microsoft.com/office/spreadsheetml/2017/richdata2" ref="A26:N34">
    <sortCondition ref="A26"/>
  </sortState>
  <mergeCells count="6">
    <mergeCell ref="A24:N24"/>
    <mergeCell ref="A5:N5"/>
    <mergeCell ref="A7:N7"/>
    <mergeCell ref="A13:N13"/>
    <mergeCell ref="A18:N18"/>
    <mergeCell ref="A21:N21"/>
  </mergeCells>
  <phoneticPr fontId="0" type="noConversion"/>
  <printOptions horizontalCentered="1"/>
  <pageMargins left="0.47244094488188981" right="0.19685039370078741" top="0.59055118110236227" bottom="0.6692913385826772" header="0.31496062992125984" footer="0.31496062992125984"/>
  <pageSetup paperSize="5" scale="58" firstPageNumber="7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2022-12-28T19:11:28Z</cp:lastPrinted>
  <dcterms:created xsi:type="dcterms:W3CDTF">2010-01-24T18:41:41Z</dcterms:created>
  <dcterms:modified xsi:type="dcterms:W3CDTF">2025-08-29T17:22:44Z</dcterms:modified>
</cp:coreProperties>
</file>