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CUADROS JUAN CORDOBA-TERMINADO\2022\"/>
    </mc:Choice>
  </mc:AlternateContent>
  <xr:revisionPtr revIDLastSave="0" documentId="13_ncr:1_{E837E2AF-AD5B-4364-90D0-60C6E9B119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 Municipio" sheetId="1" r:id="rId1"/>
  </sheets>
  <definedNames>
    <definedName name="_xlnm.Print_Area" localSheetId="0">'Na Municipio'!$A$1:$N$27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I23" i="1"/>
  <c r="J23" i="1"/>
  <c r="K23" i="1"/>
  <c r="L23" i="1"/>
  <c r="M23" i="1"/>
  <c r="N23" i="1"/>
  <c r="B23" i="1"/>
  <c r="N22" i="1"/>
  <c r="C22" i="1"/>
  <c r="D22" i="1"/>
  <c r="E22" i="1"/>
  <c r="F22" i="1"/>
  <c r="G22" i="1"/>
  <c r="H22" i="1"/>
  <c r="I22" i="1"/>
  <c r="J22" i="1"/>
  <c r="K22" i="1"/>
  <c r="L22" i="1"/>
  <c r="M22" i="1"/>
  <c r="B22" i="1"/>
  <c r="C19" i="1"/>
  <c r="D19" i="1"/>
  <c r="E19" i="1"/>
  <c r="F19" i="1"/>
  <c r="G19" i="1"/>
  <c r="H19" i="1"/>
  <c r="I19" i="1"/>
  <c r="J19" i="1"/>
  <c r="K19" i="1"/>
  <c r="L19" i="1"/>
  <c r="M19" i="1"/>
  <c r="N19" i="1"/>
  <c r="B19" i="1"/>
  <c r="C15" i="1"/>
  <c r="D15" i="1"/>
  <c r="E15" i="1"/>
  <c r="F15" i="1"/>
  <c r="G15" i="1"/>
  <c r="H15" i="1"/>
  <c r="I15" i="1"/>
  <c r="J15" i="1"/>
  <c r="K15" i="1"/>
  <c r="L15" i="1"/>
  <c r="M15" i="1"/>
  <c r="N15" i="1"/>
  <c r="B15" i="1"/>
</calcChain>
</file>

<file path=xl/sharedStrings.xml><?xml version="1.0" encoding="utf-8"?>
<sst xmlns="http://schemas.openxmlformats.org/spreadsheetml/2006/main" count="35" uniqueCount="35">
  <si>
    <t>Municipio/ Jurisdicción</t>
  </si>
  <si>
    <t>Total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</si>
  <si>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</si>
  <si>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</si>
  <si>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</si>
  <si>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</si>
  <si>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</si>
  <si>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</si>
  <si>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</si>
  <si>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</si>
  <si>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</si>
  <si>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</si>
  <si>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</si>
  <si>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</si>
  <si>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</si>
  <si>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</si>
  <si>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</si>
  <si>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</si>
  <si>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Jurisdicción 1</t>
  </si>
  <si>
    <t>Jurisdicción 2</t>
  </si>
  <si>
    <t>Jurisdicción 3</t>
  </si>
  <si>
    <t>Total Estatal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</si>
  <si>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SINAC, Cubos de Información DGIS Nacimientos.</t>
    </r>
  </si>
  <si>
    <t>Anuario Estadístico 2022</t>
  </si>
  <si>
    <t>Nacimientos por Municipio, Mes y Jurisdicción 2022</t>
  </si>
  <si>
    <t>COLIMA</t>
  </si>
  <si>
    <t xml:space="preserve"> COMALA</t>
  </si>
  <si>
    <t>COQUIMATLÀN</t>
  </si>
  <si>
    <t>CUAUHTÈMOC</t>
  </si>
  <si>
    <t>VILLA DE ALVAREZ</t>
  </si>
  <si>
    <t>ARMERIA</t>
  </si>
  <si>
    <t>IXTLAHUACAN</t>
  </si>
  <si>
    <t>TECOMÀ</t>
  </si>
  <si>
    <t>MANZANILLO</t>
  </si>
  <si>
    <t>MINATITLAN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</si>
</sst>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4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Alignment="1"/>
    <xf numFmtId="3" fontId="0" fillId="2" borderId="0" xfId="0" applyNumberFormat="1" applyFill="1"/>
    <xf numFmtId="3" fontId="2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6" fillId="2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D244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488156</xdr:colOff>
      <xdr:row>4</xdr:row>
      <xdr:rowOff>3458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38437" cy="851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5"/>
  <sheetViews>
    <sheetView showGridLines="0" tabSelected="1" topLeftCell="A8" zoomScale="80" zoomScaleNormal="80" workbookViewId="0">
      <selection activeCell="E13" sqref="E13"/>
    </sheetView>
  </sheetViews>
  <sheetFormatPr baseColWidth="10" defaultColWidth="11.44140625" defaultRowHeight="14.4" x14ac:dyDescent="0.3"/>
  <cols>
    <col min="1" max="1" width="22.33203125" style="1" bestFit="1" customWidth="1"/>
    <col min="2" max="16384" width="11.44140625" style="1"/>
  </cols>
  <sheetData>
    <row r="2" spans="1:17" x14ac:dyDescent="0.3">
      <c r="N2" s="2" t="s">
        <v>23</v>
      </c>
    </row>
    <row r="3" spans="1:17" ht="18" x14ac:dyDescent="0.35">
      <c r="C3" s="3"/>
      <c r="D3" s="3"/>
      <c r="E3" s="3"/>
      <c r="F3" s="3"/>
      <c r="G3" s="3"/>
      <c r="H3" s="3"/>
      <c r="I3" s="3"/>
      <c r="J3" s="3"/>
    </row>
    <row r="4" spans="1:17" ht="18" x14ac:dyDescent="0.35">
      <c r="C4" s="3"/>
      <c r="D4" s="3"/>
      <c r="E4" s="3"/>
      <c r="F4" s="3"/>
      <c r="G4" s="3"/>
      <c r="H4" s="3"/>
      <c r="I4" s="3"/>
      <c r="J4" s="3"/>
    </row>
    <row r="5" spans="1:17" ht="18" x14ac:dyDescent="0.35">
      <c r="C5" s="3"/>
      <c r="D5" s="3"/>
      <c r="E5" s="3"/>
      <c r="F5" s="3"/>
      <c r="G5" s="3"/>
      <c r="H5" s="3"/>
      <c r="I5" s="3"/>
      <c r="J5" s="3"/>
    </row>
    <row r="6" spans="1:17" ht="21" x14ac:dyDescent="0.4">
      <c r="A6" s="20" t="s">
        <v>24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8" spans="1:17" ht="24" customHeight="1" x14ac:dyDescent="0.3">
      <c r="A8" s="21" t="s">
        <v>0</v>
      </c>
      <c r="B8" s="21" t="s">
        <v>1</v>
      </c>
      <c r="C8" s="24" t="s">
        <v>2</v>
      </c>
      <c r="D8" s="24"/>
      <c r="E8" s="24"/>
      <c r="F8" s="24" t="s">
        <v>3</v>
      </c>
      <c r="G8" s="24"/>
      <c r="H8" s="24"/>
      <c r="I8" s="24" t="s">
        <v>4</v>
      </c>
      <c r="J8" s="24"/>
      <c r="K8" s="24"/>
      <c r="L8" s="24" t="s">
        <v>5</v>
      </c>
      <c r="M8" s="24"/>
      <c r="N8" s="24"/>
    </row>
    <row r="9" spans="1:17" ht="21.75" customHeight="1" x14ac:dyDescent="0.3">
      <c r="A9" s="22"/>
      <c r="B9" s="23"/>
      <c r="C9" s="11" t="s">
        <v>6</v>
      </c>
      <c r="D9" s="11" t="s">
        <v>7</v>
      </c>
      <c r="E9" s="11" t="s">
        <v>8</v>
      </c>
      <c r="F9" s="11" t="s">
        <v>9</v>
      </c>
      <c r="G9" s="11" t="s">
        <v>10</v>
      </c>
      <c r="H9" s="11" t="s">
        <v>11</v>
      </c>
      <c r="I9" s="11" t="s">
        <v>12</v>
      </c>
      <c r="J9" s="11" t="s">
        <v>13</v>
      </c>
      <c r="K9" s="11" t="s">
        <v>14</v>
      </c>
      <c r="L9" s="11" t="s">
        <v>15</v>
      </c>
      <c r="M9" s="11" t="s">
        <v>16</v>
      </c>
      <c r="N9" s="11" t="s">
        <v>17</v>
      </c>
    </row>
    <row r="10" spans="1:17" ht="27.9" customHeight="1" x14ac:dyDescent="0.3">
      <c r="A10" s="10" t="s">
        <v>25</v>
      </c>
      <c r="B10" s="18">
        <v>1403</v>
      </c>
      <c r="C10" s="19">
        <v>114</v>
      </c>
      <c r="D10" s="19">
        <v>96</v>
      </c>
      <c r="E10" s="19">
        <v>126</v>
      </c>
      <c r="F10" s="19">
        <v>116</v>
      </c>
      <c r="G10" s="19">
        <v>109</v>
      </c>
      <c r="H10" s="19">
        <v>101</v>
      </c>
      <c r="I10" s="19">
        <v>119</v>
      </c>
      <c r="J10" s="19">
        <v>124</v>
      </c>
      <c r="K10" s="19">
        <v>125</v>
      </c>
      <c r="L10" s="19">
        <v>128</v>
      </c>
      <c r="M10" s="19">
        <v>113</v>
      </c>
      <c r="N10" s="19">
        <v>132</v>
      </c>
      <c r="Q10" s="4"/>
    </row>
    <row r="11" spans="1:17" ht="27.9" customHeight="1" x14ac:dyDescent="0.3">
      <c r="A11" s="10" t="s">
        <v>26</v>
      </c>
      <c r="B11" s="5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</row>
    <row r="12" spans="1:17" ht="27.9" customHeight="1" x14ac:dyDescent="0.3">
      <c r="A12" s="10" t="s">
        <v>27</v>
      </c>
      <c r="B12" s="5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7" ht="27.9" customHeight="1" x14ac:dyDescent="0.3">
      <c r="A13" s="10" t="s">
        <v>28</v>
      </c>
      <c r="B13" s="5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7" ht="27.9" customHeight="1" x14ac:dyDescent="0.3">
      <c r="A14" s="10" t="s">
        <v>29</v>
      </c>
      <c r="B14" s="16">
        <v>3724</v>
      </c>
      <c r="C14" s="7">
        <v>307</v>
      </c>
      <c r="D14" s="7">
        <v>276</v>
      </c>
      <c r="E14" s="7">
        <v>275</v>
      </c>
      <c r="F14" s="7">
        <v>272</v>
      </c>
      <c r="G14" s="7">
        <v>275</v>
      </c>
      <c r="H14" s="7">
        <v>295</v>
      </c>
      <c r="I14" s="7">
        <v>320</v>
      </c>
      <c r="J14" s="7">
        <v>304</v>
      </c>
      <c r="K14" s="7">
        <v>356</v>
      </c>
      <c r="L14" s="7">
        <v>346</v>
      </c>
      <c r="M14" s="7">
        <v>348</v>
      </c>
      <c r="N14" s="9">
        <v>350</v>
      </c>
    </row>
    <row r="15" spans="1:17" ht="27.9" customHeight="1" x14ac:dyDescent="0.3">
      <c r="A15" s="12" t="s">
        <v>18</v>
      </c>
      <c r="B15" s="13">
        <f>(SUM(B10:B14))</f>
        <v>5127</v>
      </c>
      <c r="C15" s="13">
        <f t="shared" ref="C15:N15" si="0">(SUM(C10:C14))</f>
        <v>421</v>
      </c>
      <c r="D15" s="13">
        <f t="shared" si="0"/>
        <v>372</v>
      </c>
      <c r="E15" s="13">
        <f t="shared" si="0"/>
        <v>401</v>
      </c>
      <c r="F15" s="13">
        <f t="shared" si="0"/>
        <v>388</v>
      </c>
      <c r="G15" s="13">
        <f t="shared" si="0"/>
        <v>384</v>
      </c>
      <c r="H15" s="13">
        <f t="shared" si="0"/>
        <v>396</v>
      </c>
      <c r="I15" s="13">
        <f t="shared" si="0"/>
        <v>439</v>
      </c>
      <c r="J15" s="13">
        <f t="shared" si="0"/>
        <v>428</v>
      </c>
      <c r="K15" s="13">
        <f t="shared" si="0"/>
        <v>481</v>
      </c>
      <c r="L15" s="13">
        <f t="shared" si="0"/>
        <v>474</v>
      </c>
      <c r="M15" s="13">
        <f t="shared" si="0"/>
        <v>461</v>
      </c>
      <c r="N15" s="13">
        <f t="shared" si="0"/>
        <v>482</v>
      </c>
    </row>
    <row r="16" spans="1:17" ht="27.9" customHeight="1" x14ac:dyDescent="0.3">
      <c r="A16" s="10" t="s">
        <v>30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</row>
    <row r="17" spans="1:15" ht="27.9" customHeight="1" x14ac:dyDescent="0.3">
      <c r="A17" s="10" t="s">
        <v>31</v>
      </c>
      <c r="B17" s="5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5" ht="27.9" customHeight="1" x14ac:dyDescent="0.3">
      <c r="A18" s="10" t="s">
        <v>32</v>
      </c>
      <c r="B18" s="5">
        <v>2234</v>
      </c>
      <c r="C18" s="17">
        <v>197</v>
      </c>
      <c r="D18" s="17">
        <v>174</v>
      </c>
      <c r="E18" s="17">
        <v>181</v>
      </c>
      <c r="F18" s="17">
        <v>158</v>
      </c>
      <c r="G18" s="17">
        <v>143</v>
      </c>
      <c r="H18" s="17">
        <v>136</v>
      </c>
      <c r="I18" s="17">
        <v>170</v>
      </c>
      <c r="J18" s="17">
        <v>188</v>
      </c>
      <c r="K18" s="17">
        <v>232</v>
      </c>
      <c r="L18" s="17">
        <v>229</v>
      </c>
      <c r="M18" s="17">
        <v>198</v>
      </c>
      <c r="N18" s="17">
        <v>228</v>
      </c>
      <c r="O18" s="4"/>
    </row>
    <row r="19" spans="1:15" ht="27.9" customHeight="1" x14ac:dyDescent="0.3">
      <c r="A19" s="12" t="s">
        <v>19</v>
      </c>
      <c r="B19" s="13">
        <f>SUM(B16+B17+B18)</f>
        <v>2234</v>
      </c>
      <c r="C19" s="13">
        <f t="shared" ref="C19:N19" si="1">SUM(C16+C17+C18)</f>
        <v>197</v>
      </c>
      <c r="D19" s="13">
        <f t="shared" si="1"/>
        <v>174</v>
      </c>
      <c r="E19" s="13">
        <f t="shared" si="1"/>
        <v>181</v>
      </c>
      <c r="F19" s="13">
        <f t="shared" si="1"/>
        <v>158</v>
      </c>
      <c r="G19" s="13">
        <f t="shared" si="1"/>
        <v>143</v>
      </c>
      <c r="H19" s="13">
        <f t="shared" si="1"/>
        <v>136</v>
      </c>
      <c r="I19" s="13">
        <f t="shared" si="1"/>
        <v>170</v>
      </c>
      <c r="J19" s="13">
        <f t="shared" si="1"/>
        <v>188</v>
      </c>
      <c r="K19" s="13">
        <f t="shared" si="1"/>
        <v>232</v>
      </c>
      <c r="L19" s="13">
        <f t="shared" si="1"/>
        <v>229</v>
      </c>
      <c r="M19" s="13">
        <f t="shared" si="1"/>
        <v>198</v>
      </c>
      <c r="N19" s="13">
        <f t="shared" si="1"/>
        <v>228</v>
      </c>
    </row>
    <row r="20" spans="1:15" ht="27.9" customHeight="1" x14ac:dyDescent="0.3">
      <c r="A20" s="10" t="s">
        <v>33</v>
      </c>
      <c r="B20" s="5">
        <v>2648</v>
      </c>
      <c r="C20" s="17">
        <v>235</v>
      </c>
      <c r="D20" s="17">
        <v>201</v>
      </c>
      <c r="E20" s="17">
        <v>188</v>
      </c>
      <c r="F20" s="17">
        <v>174</v>
      </c>
      <c r="G20" s="17">
        <v>224</v>
      </c>
      <c r="H20" s="17">
        <v>205</v>
      </c>
      <c r="I20" s="17">
        <v>218</v>
      </c>
      <c r="J20" s="17">
        <v>242</v>
      </c>
      <c r="K20" s="17">
        <v>229</v>
      </c>
      <c r="L20" s="17">
        <v>245</v>
      </c>
      <c r="M20" s="17">
        <v>221</v>
      </c>
      <c r="N20" s="17">
        <v>266</v>
      </c>
      <c r="O20" s="4"/>
    </row>
    <row r="21" spans="1:15" ht="27.9" customHeight="1" x14ac:dyDescent="0.3">
      <c r="A21" s="10" t="s">
        <v>34</v>
      </c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5" ht="27.9" customHeight="1" x14ac:dyDescent="0.3">
      <c r="A22" s="12" t="s">
        <v>20</v>
      </c>
      <c r="B22" s="13">
        <f>SUM(B20+B21)</f>
        <v>2648</v>
      </c>
      <c r="C22" s="13">
        <f t="shared" ref="C22:M22" si="2">SUM(C20+C21)</f>
        <v>235</v>
      </c>
      <c r="D22" s="13">
        <f t="shared" si="2"/>
        <v>201</v>
      </c>
      <c r="E22" s="13">
        <f t="shared" si="2"/>
        <v>188</v>
      </c>
      <c r="F22" s="13">
        <f t="shared" si="2"/>
        <v>174</v>
      </c>
      <c r="G22" s="13">
        <f t="shared" si="2"/>
        <v>224</v>
      </c>
      <c r="H22" s="13">
        <f t="shared" si="2"/>
        <v>205</v>
      </c>
      <c r="I22" s="13">
        <f t="shared" si="2"/>
        <v>218</v>
      </c>
      <c r="J22" s="13">
        <f t="shared" si="2"/>
        <v>242</v>
      </c>
      <c r="K22" s="13">
        <f t="shared" si="2"/>
        <v>229</v>
      </c>
      <c r="L22" s="13">
        <f t="shared" si="2"/>
        <v>245</v>
      </c>
      <c r="M22" s="13">
        <f t="shared" si="2"/>
        <v>221</v>
      </c>
      <c r="N22" s="13">
        <f>SUM(N20+N21)</f>
        <v>266</v>
      </c>
    </row>
    <row r="23" spans="1:15" ht="27.9" customHeight="1" x14ac:dyDescent="0.3">
      <c r="A23" s="14" t="s">
        <v>21</v>
      </c>
      <c r="B23" s="15">
        <f>B15+B19+B22</f>
        <v>10009</v>
      </c>
      <c r="C23" s="15">
        <f t="shared" ref="C23:N23" si="3">C15+C19+C22</f>
        <v>853</v>
      </c>
      <c r="D23" s="15">
        <f t="shared" si="3"/>
        <v>747</v>
      </c>
      <c r="E23" s="15">
        <f t="shared" si="3"/>
        <v>770</v>
      </c>
      <c r="F23" s="15">
        <f t="shared" si="3"/>
        <v>720</v>
      </c>
      <c r="G23" s="15">
        <f t="shared" si="3"/>
        <v>751</v>
      </c>
      <c r="H23" s="15">
        <f t="shared" si="3"/>
        <v>737</v>
      </c>
      <c r="I23" s="15">
        <f t="shared" si="3"/>
        <v>827</v>
      </c>
      <c r="J23" s="15">
        <f t="shared" si="3"/>
        <v>858</v>
      </c>
      <c r="K23" s="15">
        <f t="shared" si="3"/>
        <v>942</v>
      </c>
      <c r="L23" s="15">
        <f t="shared" si="3"/>
        <v>948</v>
      </c>
      <c r="M23" s="15">
        <f t="shared" si="3"/>
        <v>880</v>
      </c>
      <c r="N23" s="15">
        <f t="shared" si="3"/>
        <v>976</v>
      </c>
      <c r="O23" s="4"/>
    </row>
    <row r="25" spans="1:15" x14ac:dyDescent="0.3">
      <c r="A25" s="8" t="s">
        <v>22</v>
      </c>
    </row>
  </sheetData>
  <mergeCells count="7">
    <mergeCell ref="A6:N6"/>
    <mergeCell ref="A8:A9"/>
    <mergeCell ref="B8:B9"/>
    <mergeCell ref="C8:E8"/>
    <mergeCell ref="F8:H8"/>
    <mergeCell ref="I8:K8"/>
    <mergeCell ref="L8:N8"/>
  </mergeCells>
  <phoneticPr fontId="0" type="noConversion"/>
  <printOptions horizontalCentered="1"/>
  <pageMargins left="0.43307086614173229" right="0.27559055118110237" top="0.51181102362204722" bottom="0.55118110236220474" header="0.31496062992125984" footer="0.31496062992125984"/>
  <pageSetup scale="75" firstPageNumber="78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 Municipio</vt:lpstr>
      <vt:lpstr>'Na Municipio'!Área_de_impresión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Puerta</dc:creator>
  <cp:lastModifiedBy>usuario</cp:lastModifiedBy>
  <cp:revision/>
  <cp:lastPrinted>2023-01-18T15:10:58Z</cp:lastPrinted>
  <dcterms:created xsi:type="dcterms:W3CDTF">2010-01-24T18:41:41Z</dcterms:created>
  <dcterms:modified xsi:type="dcterms:W3CDTF">2025-08-29T18:04:55Z</dcterms:modified>
</cp:coreProperties>
</file>