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M\Downloads\"/>
    </mc:Choice>
  </mc:AlternateContent>
  <bookViews>
    <workbookView xWindow="0" yWindow="0" windowWidth="15360" windowHeight="7350"/>
  </bookViews>
  <sheets>
    <sheet name="PROGRAMACIÓN ENERO 2022" sheetId="1" r:id="rId1"/>
  </sheets>
  <definedNames>
    <definedName name="_xlnm._FilterDatabase" localSheetId="0" hidden="1">'PROGRAMACIÓN ENERO 2022'!$C$9:$U$94</definedName>
    <definedName name="_xlnm.Print_Area" localSheetId="0">'PROGRAMACIÓN ENERO 2022'!$C$1:$P$95</definedName>
    <definedName name="_xlnm.Print_Titles" localSheetId="0">'PROGRAMACIÓN ENERO 2022'!$1:$9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4" i="1" l="1"/>
  <c r="N83" i="1"/>
  <c r="N72" i="1"/>
  <c r="N64" i="1"/>
  <c r="N56" i="1"/>
  <c r="N45" i="1"/>
  <c r="N34" i="1"/>
  <c r="N26" i="1"/>
  <c r="N19" i="1"/>
  <c r="M94" i="1"/>
  <c r="M83" i="1"/>
  <c r="M72" i="1"/>
  <c r="M64" i="1"/>
  <c r="M56" i="1"/>
  <c r="M45" i="1"/>
  <c r="M34" i="1"/>
  <c r="M26" i="1"/>
  <c r="M19" i="1"/>
  <c r="L94" i="1"/>
  <c r="L83" i="1"/>
  <c r="L72" i="1"/>
  <c r="L64" i="1"/>
  <c r="L56" i="1"/>
  <c r="L45" i="1"/>
  <c r="L34" i="1"/>
  <c r="L26" i="1"/>
  <c r="L19" i="1"/>
</calcChain>
</file>

<file path=xl/comments1.xml><?xml version="1.0" encoding="utf-8"?>
<comments xmlns="http://schemas.openxmlformats.org/spreadsheetml/2006/main">
  <authors>
    <author>Supervisión Estatal FAM Colima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Esta CLUES a partir del 1 de octubre 2019 sustituye a la anterior CMSSA010905 por sustitución de vehículo.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2019 cambia el nombre de la ruta de Caravana Colima a Unidad Médica Móvil Colima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2019 cambia de UMM-0 a UMM-1 2019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Esta CLUES a partir del 1 de octubre 2019 sustituye a la anterior CMSSA010905 por sustitución de vehículo.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2019 cambia el nombre de la ruta de Caravana Colima a Unidad Médica Móvil Colima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2019 cambia de UMM-0 a UMM-1 2019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esta ruta cambia de nombre de Caravana Coquimatlán a Unidad Médica Coquimatlán.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esta ruta cambia de nombre de Caravana Coquimatlán a Unidad Médica Coquimatlán.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esta ruta cambia de nombre de Caravana de la Salud Ixtláhuacan 1 a Unidad Médica Móvil Ixtlahuacán 1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esta ruta cambia de nombre de Caravana de la Salud Ixtláhuacan 1 a Unidad Médica Móvil Ixtlahuacán 1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esta ruta cambia de nombre de Caravana Ixtláhuacan 2 a Unidad Médica Móvil Ixtlahuacán 2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esta ruta cambia de nombre de Caravana Ixtláhuacan 2 a Unidad Médica Móvil Ixtlahuacán 2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esta ruta cambia de nombre de Caravana Tecomán 2 a Unidad Médica Móvil Tecomán 2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esta ruta cambia de nombre de Caravana Tecomán 2 a Unidad Médica Móvil Tecomán 2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2019 esta CLUES sustituye a la anterior CMSSA010951, por sustitución de vehículo.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2019 esta ruta cambia de nombre de Caravana Tecomán a Unidad Médica Móvil Tecomán, por sustitución de vehículo.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apartir del 1 de octubre cambia el año de entrada en operación de 2009 a 2019, por sustitución de vehículo.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2019 esta CLUES sustituye a la anterior CMSSA010951, por sustitución de vehículo.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2019 esta ruta cambia de nombre de Caravana Tecomán a Unidad Médica Móvil Tecomán, por sustitución de vehículo.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apartir del 1 de octubre cambia el año de entrada en operación de 2009 a 2019, por sustitución de vehículo.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esta ruta cambia de nombre de Caravana Manzanillo a Unidad Médica Manzanillo.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esta ruta cambia de nombre de Caravana Manzanillo a Unidad Médica Manzanillo.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2019 esta ruta cambioa de nombre de Caravana Manzanillo 2 a Unidad Médica Manzanillo 2.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</rPr>
          <t>Supervisión Estatal FAM Colima:</t>
        </r>
        <r>
          <rPr>
            <sz val="9"/>
            <color indexed="81"/>
            <rFont val="Tahoma"/>
            <family val="2"/>
          </rPr>
          <t xml:space="preserve">
A partir del 1 de octubre 2019 esta ruta cambioa de nombre de Caravana Manzanillo 2 a Unidad Médica Manzanillo 2.</t>
        </r>
      </text>
    </comment>
  </commentList>
</comments>
</file>

<file path=xl/sharedStrings.xml><?xml version="1.0" encoding="utf-8"?>
<sst xmlns="http://schemas.openxmlformats.org/spreadsheetml/2006/main" count="603" uniqueCount="255">
  <si>
    <t>CLUES</t>
  </si>
  <si>
    <t>Tipo de UMM y año</t>
  </si>
  <si>
    <t>Municipio</t>
  </si>
  <si>
    <t>Localidades en ruta</t>
  </si>
  <si>
    <t>Personal</t>
  </si>
  <si>
    <t>Nombre</t>
  </si>
  <si>
    <t>Ixtlahuacán</t>
  </si>
  <si>
    <t>060060006</t>
  </si>
  <si>
    <t>Un Medico, Un Odontólogo, Una Enfermera y un Promotor</t>
  </si>
  <si>
    <t>060060043</t>
  </si>
  <si>
    <t>Las Trancas</t>
  </si>
  <si>
    <t>060060064</t>
  </si>
  <si>
    <t>060060015</t>
  </si>
  <si>
    <t>Chamila</t>
  </si>
  <si>
    <t>060060020</t>
  </si>
  <si>
    <t>060060011</t>
  </si>
  <si>
    <t>El Capire</t>
  </si>
  <si>
    <t>060060018</t>
  </si>
  <si>
    <t>El Galaje</t>
  </si>
  <si>
    <t>060060069</t>
  </si>
  <si>
    <t>San Marcos (Marcos Pérez)</t>
  </si>
  <si>
    <t>Colima</t>
  </si>
  <si>
    <t>060020049</t>
  </si>
  <si>
    <t>Un Medico,  Una Enfermera y un Promotor</t>
  </si>
  <si>
    <t>060020053</t>
  </si>
  <si>
    <t>El Alpuyequito</t>
  </si>
  <si>
    <t>060020056</t>
  </si>
  <si>
    <t>El Astillero de Arriba</t>
  </si>
  <si>
    <t>060020064</t>
  </si>
  <si>
    <t>La Capacha</t>
  </si>
  <si>
    <t>060020076</t>
  </si>
  <si>
    <t>Las Golondrinas</t>
  </si>
  <si>
    <t>060020088</t>
  </si>
  <si>
    <t>La Media Luna</t>
  </si>
  <si>
    <t>060020089</t>
  </si>
  <si>
    <t>Loma de Juárez (El Mezquite)</t>
  </si>
  <si>
    <t>060020117</t>
  </si>
  <si>
    <t>Las Tunas</t>
  </si>
  <si>
    <t>060020150</t>
  </si>
  <si>
    <t>La Loma de Ignacio Allende</t>
  </si>
  <si>
    <t>060020195</t>
  </si>
  <si>
    <t>El Amarradero</t>
  </si>
  <si>
    <t>060040004</t>
  </si>
  <si>
    <t>El Algodonal</t>
  </si>
  <si>
    <t>060040007</t>
  </si>
  <si>
    <t>El Colomo</t>
  </si>
  <si>
    <t>060040009</t>
  </si>
  <si>
    <t>Cruz de Piedra</t>
  </si>
  <si>
    <t>060040016</t>
  </si>
  <si>
    <t>Los Limones</t>
  </si>
  <si>
    <t>060040003</t>
  </si>
  <si>
    <t>El Alcomún (Luis Echeverría Álvarez)</t>
  </si>
  <si>
    <t>060060008</t>
  </si>
  <si>
    <t>El Camichín (Veintiséis de Julio)</t>
  </si>
  <si>
    <t>060060059</t>
  </si>
  <si>
    <t>La Tepamera</t>
  </si>
  <si>
    <t>060060035</t>
  </si>
  <si>
    <t>San Gabriel</t>
  </si>
  <si>
    <t>060060118</t>
  </si>
  <si>
    <t>Llanos de San Gabriel</t>
  </si>
  <si>
    <t>Tecomán</t>
  </si>
  <si>
    <t>060090123</t>
  </si>
  <si>
    <t>La Salada</t>
  </si>
  <si>
    <t>La Atravesada</t>
  </si>
  <si>
    <t>060010151</t>
  </si>
  <si>
    <t>Colonia Sagrado Corazón</t>
  </si>
  <si>
    <t>060010191</t>
  </si>
  <si>
    <t>060090014</t>
  </si>
  <si>
    <t>Boca de Pascuales</t>
  </si>
  <si>
    <t>060090037</t>
  </si>
  <si>
    <t>La Cuarta</t>
  </si>
  <si>
    <t>060090062</t>
  </si>
  <si>
    <t>060090106</t>
  </si>
  <si>
    <t>Puerta de Caleras</t>
  </si>
  <si>
    <t>Dos Rositas</t>
  </si>
  <si>
    <t>060090314</t>
  </si>
  <si>
    <t>La Palmita</t>
  </si>
  <si>
    <t>060090516</t>
  </si>
  <si>
    <t>El Sacrificio</t>
  </si>
  <si>
    <t>Manzanillo</t>
  </si>
  <si>
    <t>060070004</t>
  </si>
  <si>
    <t>El Aguacatillo</t>
  </si>
  <si>
    <t>060070042</t>
  </si>
  <si>
    <t>Huiscolotila</t>
  </si>
  <si>
    <t>060070074</t>
  </si>
  <si>
    <t>La Rosa de San José de Lúmber</t>
  </si>
  <si>
    <t>060070062</t>
  </si>
  <si>
    <t>Los Parajes</t>
  </si>
  <si>
    <t>060070010</t>
  </si>
  <si>
    <t>Camichín</t>
  </si>
  <si>
    <t>060070018</t>
  </si>
  <si>
    <t>El Centinela de Abajo</t>
  </si>
  <si>
    <t>060070055</t>
  </si>
  <si>
    <t>Manuel Ávila Camacho</t>
  </si>
  <si>
    <t>060090203</t>
  </si>
  <si>
    <t>Mascota [Balneario el Real]</t>
  </si>
  <si>
    <t>060090016</t>
  </si>
  <si>
    <t>060090019</t>
  </si>
  <si>
    <t>Tecuanillo [Balneario]</t>
  </si>
  <si>
    <t>060091017</t>
  </si>
  <si>
    <t>Coquimatlán</t>
  </si>
  <si>
    <t>060070203</t>
  </si>
  <si>
    <t>San José de Lúmber (Piedra Redonda)</t>
  </si>
  <si>
    <t>060070051</t>
  </si>
  <si>
    <t>Aserradero de la Lima</t>
  </si>
  <si>
    <t>060070209</t>
  </si>
  <si>
    <t>060070033</t>
  </si>
  <si>
    <t>Emiliano Zapata</t>
  </si>
  <si>
    <t>060070049</t>
  </si>
  <si>
    <t>060070059</t>
  </si>
  <si>
    <t>060070391</t>
  </si>
  <si>
    <t>060070394</t>
  </si>
  <si>
    <t>CMSSA010724</t>
  </si>
  <si>
    <t>CMSSA010910</t>
  </si>
  <si>
    <t>CMSSA010922</t>
  </si>
  <si>
    <t>CMSSA010934</t>
  </si>
  <si>
    <t>CMSSA010946</t>
  </si>
  <si>
    <t>CMSSA010963</t>
  </si>
  <si>
    <t>Caravana de la Salud Ixtláhuacan 1</t>
  </si>
  <si>
    <t>Caravana Coquimatlán</t>
  </si>
  <si>
    <t>Caravana Tecomán 2</t>
  </si>
  <si>
    <t>Caravana Manzanillo 2</t>
  </si>
  <si>
    <t>Caravana Manzanillo</t>
  </si>
  <si>
    <t>UMM-2, 2007</t>
  </si>
  <si>
    <t>UMM-0, 2009</t>
  </si>
  <si>
    <t>Armería</t>
  </si>
  <si>
    <t>Clave</t>
  </si>
  <si>
    <t>Nombre Localidad</t>
  </si>
  <si>
    <t>Nombre de la UMM</t>
  </si>
  <si>
    <t>Arturo Noriega Pizano</t>
  </si>
  <si>
    <t>Llano de la Marina</t>
  </si>
  <si>
    <t>Las Juntas (La Floreña)</t>
  </si>
  <si>
    <t>Nuevo el Petatero</t>
  </si>
  <si>
    <t>El Garcero</t>
  </si>
  <si>
    <t>La Cima del Progreso</t>
  </si>
  <si>
    <t>006</t>
  </si>
  <si>
    <t>Aquiles Serdán (Tamala)</t>
  </si>
  <si>
    <t>Lázaro Cárdenas</t>
  </si>
  <si>
    <t>Higueras de Santa Rosa</t>
  </si>
  <si>
    <t>002</t>
  </si>
  <si>
    <t>Acatitán</t>
  </si>
  <si>
    <t>004</t>
  </si>
  <si>
    <t>009</t>
  </si>
  <si>
    <t>060060122</t>
  </si>
  <si>
    <t>El Plan del Zapote</t>
  </si>
  <si>
    <t>001</t>
  </si>
  <si>
    <t>060010046</t>
  </si>
  <si>
    <t>007</t>
  </si>
  <si>
    <t>Caravana Ixtláhuacan 2</t>
  </si>
  <si>
    <t>Ciruelito de la Marina</t>
  </si>
  <si>
    <t>0001</t>
  </si>
  <si>
    <t>*</t>
  </si>
  <si>
    <t>060070115</t>
  </si>
  <si>
    <t>060091041</t>
  </si>
  <si>
    <t>060010341</t>
  </si>
  <si>
    <t>Colonia Flor de Coco</t>
  </si>
  <si>
    <t>Dirección General de Información en Salud</t>
  </si>
  <si>
    <t>Loc SEDE</t>
  </si>
  <si>
    <t>Población Objetivo (INEGI)</t>
  </si>
  <si>
    <t>Población Indígena (INEGI)</t>
  </si>
  <si>
    <t>Población sin derechohabiencia (INEGI)</t>
  </si>
  <si>
    <t>CMSSA001431</t>
  </si>
  <si>
    <t>CMSSA001443</t>
  </si>
  <si>
    <t>Unidad Médica Móvil Colima</t>
  </si>
  <si>
    <t>UMM-1, 2019</t>
  </si>
  <si>
    <t>Unidad Médica Móvil Tecomán</t>
  </si>
  <si>
    <t>UMM-2, 2019</t>
  </si>
  <si>
    <t>Barba Azul</t>
  </si>
  <si>
    <t>060091266</t>
  </si>
  <si>
    <t>El Duende</t>
  </si>
  <si>
    <t>060070129</t>
  </si>
  <si>
    <t>Francisco Villa</t>
  </si>
  <si>
    <t>CMSSA010951</t>
  </si>
  <si>
    <t>UMM-3, 2009</t>
  </si>
  <si>
    <t>Unidad Médica Móvil Comala</t>
  </si>
  <si>
    <t>010</t>
  </si>
  <si>
    <t>Villa de Álvarez</t>
  </si>
  <si>
    <t>003</t>
  </si>
  <si>
    <t>Comala</t>
  </si>
  <si>
    <t>005</t>
  </si>
  <si>
    <t>Cuauhtémoc</t>
  </si>
  <si>
    <t>060100035</t>
  </si>
  <si>
    <t>060030059</t>
  </si>
  <si>
    <t>060030122</t>
  </si>
  <si>
    <t>060030057</t>
  </si>
  <si>
    <t>060030002</t>
  </si>
  <si>
    <t>060030031</t>
  </si>
  <si>
    <t>060050008</t>
  </si>
  <si>
    <t>060100014</t>
  </si>
  <si>
    <t>Los Picachos</t>
  </si>
  <si>
    <t>Pintores Uno</t>
  </si>
  <si>
    <t>La Mameyera</t>
  </si>
  <si>
    <t>La Nogalera</t>
  </si>
  <si>
    <t>Septiembre (Agosto)</t>
  </si>
  <si>
    <t>El Remate</t>
  </si>
  <si>
    <t>Cerro Colorado</t>
  </si>
  <si>
    <t>Joyitas</t>
  </si>
  <si>
    <t>No. de unidades:  4 UMM-0,  1 UMM-1, 2 UMM-2 y 2 UMM-3.</t>
  </si>
  <si>
    <t>PROGRAMA FORTALECIMIENTO A LA ATENCIÓN MÉDICA EN COLIMA</t>
  </si>
  <si>
    <t>6 y 20</t>
  </si>
  <si>
    <t>7 y 21</t>
  </si>
  <si>
    <t>7 y 20</t>
  </si>
  <si>
    <t>Cronograma (ENERO)</t>
  </si>
  <si>
    <t>21 y 24</t>
  </si>
  <si>
    <t>10 y 11</t>
  </si>
  <si>
    <t>12,13 y 31</t>
  </si>
  <si>
    <t>14, 17 y 28</t>
  </si>
  <si>
    <t>5 y 6</t>
  </si>
  <si>
    <t>18 y 27</t>
  </si>
  <si>
    <t>4 y 18</t>
  </si>
  <si>
    <t>6,13,20 y 27</t>
  </si>
  <si>
    <t>14 y 21</t>
  </si>
  <si>
    <t>4,11,18 y 25</t>
  </si>
  <si>
    <t>5,12,19 y 26</t>
  </si>
  <si>
    <t>10 y 24</t>
  </si>
  <si>
    <t>3, 17 y 31</t>
  </si>
  <si>
    <t>14, 17, 26 y 27</t>
  </si>
  <si>
    <t>5, , 18 y 31</t>
  </si>
  <si>
    <t>6 y 19</t>
  </si>
  <si>
    <t>11 y 21</t>
  </si>
  <si>
    <t>12 y 24</t>
  </si>
  <si>
    <t>13 y 24</t>
  </si>
  <si>
    <t>Vicente Lopez (Coheteria)</t>
  </si>
  <si>
    <t>Agua de la Virgen</t>
  </si>
  <si>
    <t>El Refugio (Casa Blanca)</t>
  </si>
  <si>
    <t>Cinco Hermanos</t>
  </si>
  <si>
    <t>El Corralito</t>
  </si>
  <si>
    <t>Tranquilino Contreras</t>
  </si>
  <si>
    <t>Agua Dulce</t>
  </si>
  <si>
    <t>El Naranjal</t>
  </si>
  <si>
    <t>11 y 24</t>
  </si>
  <si>
    <t>12 y 25</t>
  </si>
  <si>
    <t>13 y 26</t>
  </si>
  <si>
    <t>5 y 19</t>
  </si>
  <si>
    <t>14 y 27</t>
  </si>
  <si>
    <t>17 y 31</t>
  </si>
  <si>
    <t>5, 17 y 26</t>
  </si>
  <si>
    <t>6, 18 y 27</t>
  </si>
  <si>
    <t>7, 19 y 31</t>
  </si>
  <si>
    <t>11 y 20</t>
  </si>
  <si>
    <t>12 y 21</t>
  </si>
  <si>
    <t>14 y 25</t>
  </si>
  <si>
    <t>18 y 25</t>
  </si>
  <si>
    <t>10,17 y 31</t>
  </si>
  <si>
    <t>14 y 24</t>
  </si>
  <si>
    <t>12 y 26</t>
  </si>
  <si>
    <t>14 y 28</t>
  </si>
  <si>
    <t>13 y 27</t>
  </si>
  <si>
    <t>10 y 21</t>
  </si>
  <si>
    <t>3 y 18</t>
  </si>
  <si>
    <t>4 y 19</t>
  </si>
  <si>
    <t>5 y 20</t>
  </si>
  <si>
    <t>6 y 24</t>
  </si>
  <si>
    <t>11 y 25</t>
  </si>
  <si>
    <t>Anexo 5 de Trabajo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</si>
</sst>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sz val="8"/>
      <color rgb="FF0070C0"/>
      <name val="Arial Narrow"/>
      <family val="2"/>
    </font>
    <font>
      <sz val="8"/>
      <name val="Arial"/>
      <family val="2"/>
    </font>
    <font>
      <b/>
      <sz val="9"/>
      <color theme="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FF0000"/>
      <name val="Arial Narrow"/>
      <family val="2"/>
    </font>
    <font>
      <sz val="8"/>
      <color rgb="FFC00000"/>
      <name val="Arial Narrow"/>
      <family val="2"/>
    </font>
    <font>
      <sz val="8"/>
      <color rgb="FF0070C0"/>
      <name val="Arial Narrow"/>
      <family val="2"/>
    </font>
    <font>
      <b/>
      <sz val="8"/>
      <color rgb="FFC00000"/>
      <name val="Arial Narrow"/>
      <family val="2"/>
    </font>
    <font>
      <b/>
      <sz val="9"/>
      <name val="Arial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31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3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0" borderId="0" xfId="0" applyNumberFormat="1"/>
    <xf numFmtId="0" fontId="1" fillId="0" borderId="0" xfId="0" applyFont="1"/>
    <xf numFmtId="0" fontId="0" fillId="0" borderId="0" xfId="0" applyNumberFormat="1" applyAlignment="1">
      <alignment horizontal="center"/>
    </xf>
    <xf numFmtId="0" fontId="7" fillId="0" borderId="0" xfId="0" applyFont="1"/>
    <xf numFmtId="0" fontId="3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4" fillId="8" borderId="1" xfId="2" applyFont="1" applyFill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right" vertical="center" wrapText="1"/>
    </xf>
    <xf numFmtId="0" fontId="21" fillId="2" borderId="1" xfId="0" applyNumberFormat="1" applyFont="1" applyFill="1" applyBorder="1" applyAlignment="1">
      <alignment horizontal="right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15" fillId="7" borderId="1" xfId="2" applyNumberFormat="1" applyFont="1" applyFill="1" applyBorder="1" applyAlignment="1">
      <alignment horizontal="center" vertical="center" wrapText="1"/>
    </xf>
    <xf numFmtId="49" fontId="4" fillId="8" borderId="1" xfId="2" applyNumberFormat="1" applyFont="1" applyFill="1" applyBorder="1" applyAlignment="1">
      <alignment horizontal="center" vertical="center" wrapText="1"/>
    </xf>
    <xf numFmtId="164" fontId="4" fillId="8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0" xfId="0" applyFill="1"/>
    <xf numFmtId="0" fontId="0" fillId="2" borderId="0" xfId="0" applyNumberFormat="1" applyFill="1"/>
    <xf numFmtId="0" fontId="1" fillId="2" borderId="0" xfId="0" applyFont="1" applyFill="1"/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3" fillId="10" borderId="1" xfId="0" applyFont="1" applyFill="1" applyBorder="1" applyAlignment="1">
      <alignment horizontal="center" vertical="center" wrapText="1"/>
    </xf>
    <xf numFmtId="49" fontId="8" fillId="4" borderId="1" xfId="3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6" borderId="1" xfId="2" applyFont="1" applyFill="1" applyBorder="1" applyAlignment="1">
      <alignment horizontal="center" vertical="center" wrapText="1"/>
    </xf>
    <xf numFmtId="164" fontId="15" fillId="7" borderId="1" xfId="2" applyNumberFormat="1" applyFont="1" applyFill="1" applyBorder="1" applyAlignment="1">
      <alignment horizontal="center" vertical="center" wrapText="1"/>
    </xf>
    <xf numFmtId="49" fontId="4" fillId="8" borderId="1" xfId="2" applyNumberFormat="1" applyFont="1" applyFill="1" applyBorder="1" applyAlignment="1">
      <alignment horizontal="center" vertical="center" wrapText="1"/>
    </xf>
    <xf numFmtId="164" fontId="4" fillId="8" borderId="1" xfId="2" applyNumberFormat="1" applyFont="1" applyFill="1" applyBorder="1" applyAlignment="1">
      <alignment horizontal="center" vertical="center" wrapText="1"/>
    </xf>
    <xf numFmtId="3" fontId="15" fillId="7" borderId="1" xfId="2" applyNumberFormat="1" applyFont="1" applyFill="1" applyBorder="1" applyAlignment="1">
      <alignment horizontal="center" vertical="center" wrapText="1"/>
    </xf>
    <xf numFmtId="0" fontId="15" fillId="7" borderId="1" xfId="2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49" fontId="23" fillId="2" borderId="5" xfId="0" applyNumberFormat="1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3" fillId="2" borderId="3" xfId="3" applyNumberFormat="1" applyFont="1" applyFill="1" applyBorder="1" applyAlignment="1">
      <alignment horizontal="center" vertical="center" wrapText="1"/>
    </xf>
    <xf numFmtId="49" fontId="23" fillId="2" borderId="5" xfId="3" applyNumberFormat="1" applyFont="1" applyFill="1" applyBorder="1" applyAlignment="1">
      <alignment horizontal="center" vertical="center" wrapText="1"/>
    </xf>
    <xf numFmtId="49" fontId="23" fillId="2" borderId="4" xfId="3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8">
    <cellStyle name="Hipervínculo" xfId="4" builtinId="8" hidden="1"/>
    <cellStyle name="Hipervínculo" xfId="6" builtinId="8" hidden="1"/>
    <cellStyle name="Hipervínculo visitado" xfId="5" builtinId="9" hidden="1"/>
    <cellStyle name="Hipervínculo visitado" xfId="7" builtinId="9" hidden="1"/>
    <cellStyle name="Normal" xfId="0" builtinId="0"/>
    <cellStyle name="Normal 2" xfId="1"/>
    <cellStyle name="Normal 3" xfId="3"/>
    <cellStyle name="Normal_Hoja1" xfId="2"/>
  </cellStyles>
  <dxfs count="0"/>
  <tableStyles count="0" defaultTableStyle="TableStyleMedium2" defaultPivotStyle="PivotStyleLight16"/>
  <colors>
    <mruColors>
      <color rgb="FF19F35C"/>
      <color rgb="FFF43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P107"/>
  <sheetViews>
    <sheetView tabSelected="1" zoomScale="106" zoomScaleNormal="106" zoomScalePageLayoutView="150" workbookViewId="0">
      <selection activeCell="R17" sqref="R17"/>
    </sheetView>
  </sheetViews>
  <sheetFormatPr baseColWidth="10" defaultRowHeight="12.75" x14ac:dyDescent="0.2"/>
  <cols>
    <col min="2" max="2" width="4" customWidth="1"/>
    <col min="3" max="3" width="15.5703125" customWidth="1"/>
    <col min="4" max="4" width="23.85546875" style="2" customWidth="1"/>
    <col min="5" max="5" width="11.140625" customWidth="1"/>
    <col min="6" max="6" width="0.140625" style="2" hidden="1" customWidth="1"/>
    <col min="7" max="7" width="9.42578125" style="2" hidden="1" customWidth="1"/>
    <col min="8" max="8" width="4.7109375" style="2" hidden="1" customWidth="1"/>
    <col min="9" max="9" width="9.5703125" style="2" hidden="1" customWidth="1"/>
    <col min="10" max="10" width="0.140625" style="2" hidden="1" customWidth="1"/>
    <col min="11" max="11" width="19.42578125" style="3" customWidth="1"/>
    <col min="12" max="12" width="6.140625" style="4" hidden="1" customWidth="1"/>
    <col min="13" max="13" width="8.42578125" style="4" hidden="1" customWidth="1"/>
    <col min="14" max="14" width="0.140625" style="4" hidden="1" customWidth="1"/>
    <col min="15" max="15" width="7.7109375" customWidth="1"/>
    <col min="16" max="16" width="12.85546875" style="56" customWidth="1"/>
  </cols>
  <sheetData>
    <row r="1" spans="3:16" s="7" customFormat="1" ht="14.25" x14ac:dyDescent="0.2"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3:16" s="7" customFormat="1" ht="14.25" x14ac:dyDescent="0.2"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3:16" s="7" customFormat="1" ht="14.25" x14ac:dyDescent="0.2"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3:16" s="5" customFormat="1" ht="14.25" x14ac:dyDescent="0.2">
      <c r="C4" s="71" t="s">
        <v>198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6" s="5" customFormat="1" ht="15.75" x14ac:dyDescent="0.25">
      <c r="C5" s="72">
        <v>2022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3:16" s="5" customFormat="1" ht="15.75" customHeight="1" x14ac:dyDescent="0.2">
      <c r="C6" s="73" t="s">
        <v>197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3:16" s="5" customFormat="1" ht="14.25" customHeight="1" x14ac:dyDescent="0.2">
      <c r="C7" s="63" t="s">
        <v>156</v>
      </c>
      <c r="D7" s="63"/>
      <c r="E7" s="63"/>
      <c r="F7" s="63"/>
      <c r="G7" s="63"/>
      <c r="H7" s="63"/>
      <c r="I7" s="63"/>
      <c r="J7" s="64" t="s">
        <v>254</v>
      </c>
      <c r="K7" s="64"/>
      <c r="L7" s="64"/>
      <c r="M7" s="64"/>
      <c r="N7" s="64"/>
      <c r="O7" s="64"/>
      <c r="P7" s="64"/>
    </row>
    <row r="8" spans="3:16" s="5" customFormat="1" ht="24.75" customHeight="1" x14ac:dyDescent="0.2">
      <c r="C8" s="63" t="s">
        <v>0</v>
      </c>
      <c r="D8" s="63" t="s">
        <v>128</v>
      </c>
      <c r="E8" s="63" t="s">
        <v>1</v>
      </c>
      <c r="F8" s="65" t="s">
        <v>2</v>
      </c>
      <c r="G8" s="65"/>
      <c r="H8" s="66" t="s">
        <v>157</v>
      </c>
      <c r="I8" s="66"/>
      <c r="J8" s="64" t="s">
        <v>3</v>
      </c>
      <c r="K8" s="64"/>
      <c r="L8" s="67" t="s">
        <v>158</v>
      </c>
      <c r="M8" s="68" t="s">
        <v>159</v>
      </c>
      <c r="N8" s="68" t="s">
        <v>160</v>
      </c>
      <c r="O8" s="69" t="s">
        <v>4</v>
      </c>
      <c r="P8" s="69" t="s">
        <v>202</v>
      </c>
    </row>
    <row r="9" spans="3:16" s="5" customFormat="1" ht="39" customHeight="1" x14ac:dyDescent="0.2">
      <c r="C9" s="63"/>
      <c r="D9" s="63"/>
      <c r="E9" s="63"/>
      <c r="F9" s="43" t="s">
        <v>126</v>
      </c>
      <c r="G9" s="24" t="s">
        <v>5</v>
      </c>
      <c r="H9" s="44" t="s">
        <v>126</v>
      </c>
      <c r="I9" s="24" t="s">
        <v>127</v>
      </c>
      <c r="J9" s="42" t="s">
        <v>126</v>
      </c>
      <c r="K9" s="25" t="s">
        <v>127</v>
      </c>
      <c r="L9" s="67"/>
      <c r="M9" s="68"/>
      <c r="N9" s="68"/>
      <c r="O9" s="69"/>
      <c r="P9" s="69"/>
    </row>
    <row r="10" spans="3:16" s="47" customFormat="1" ht="21.75" customHeight="1" x14ac:dyDescent="0.2">
      <c r="C10" s="75" t="s">
        <v>161</v>
      </c>
      <c r="D10" s="75" t="s">
        <v>163</v>
      </c>
      <c r="E10" s="77" t="s">
        <v>164</v>
      </c>
      <c r="F10" s="9" t="s">
        <v>139</v>
      </c>
      <c r="G10" s="9" t="s">
        <v>21</v>
      </c>
      <c r="H10" s="9" t="s">
        <v>150</v>
      </c>
      <c r="I10" s="18" t="s">
        <v>21</v>
      </c>
      <c r="J10" s="9" t="s">
        <v>22</v>
      </c>
      <c r="K10" s="20" t="s">
        <v>140</v>
      </c>
      <c r="L10" s="6">
        <v>196</v>
      </c>
      <c r="M10" s="6">
        <v>0</v>
      </c>
      <c r="N10" s="13">
        <v>27</v>
      </c>
      <c r="O10" s="74" t="s">
        <v>23</v>
      </c>
      <c r="P10" s="55" t="s">
        <v>203</v>
      </c>
    </row>
    <row r="11" spans="3:16" ht="24" customHeight="1" x14ac:dyDescent="0.2">
      <c r="C11" s="76"/>
      <c r="D11" s="76"/>
      <c r="E11" s="78"/>
      <c r="F11" s="8" t="s">
        <v>139</v>
      </c>
      <c r="G11" s="8" t="s">
        <v>21</v>
      </c>
      <c r="H11" s="9" t="s">
        <v>150</v>
      </c>
      <c r="I11" s="32" t="s">
        <v>21</v>
      </c>
      <c r="J11" s="19" t="s">
        <v>26</v>
      </c>
      <c r="K11" s="21" t="s">
        <v>27</v>
      </c>
      <c r="L11" s="6">
        <v>174</v>
      </c>
      <c r="M11" s="6">
        <v>0</v>
      </c>
      <c r="N11" s="13">
        <v>26</v>
      </c>
      <c r="O11" s="74"/>
      <c r="P11" s="57" t="s">
        <v>204</v>
      </c>
    </row>
    <row r="12" spans="3:16" ht="16.5" customHeight="1" x14ac:dyDescent="0.2">
      <c r="C12" s="76"/>
      <c r="D12" s="76"/>
      <c r="E12" s="78"/>
      <c r="F12" s="8" t="s">
        <v>139</v>
      </c>
      <c r="G12" s="8" t="s">
        <v>21</v>
      </c>
      <c r="H12" s="9" t="s">
        <v>150</v>
      </c>
      <c r="I12" s="32" t="s">
        <v>21</v>
      </c>
      <c r="J12" s="19" t="s">
        <v>28</v>
      </c>
      <c r="K12" s="21" t="s">
        <v>29</v>
      </c>
      <c r="L12" s="13">
        <v>128</v>
      </c>
      <c r="M12" s="6">
        <v>0</v>
      </c>
      <c r="N12" s="13">
        <v>16</v>
      </c>
      <c r="O12" s="74"/>
      <c r="P12" s="45">
        <v>20</v>
      </c>
    </row>
    <row r="13" spans="3:16" ht="17.25" customHeight="1" x14ac:dyDescent="0.2">
      <c r="C13" s="76"/>
      <c r="D13" s="76"/>
      <c r="E13" s="78"/>
      <c r="F13" s="8" t="s">
        <v>139</v>
      </c>
      <c r="G13" s="8" t="s">
        <v>21</v>
      </c>
      <c r="H13" s="9" t="s">
        <v>150</v>
      </c>
      <c r="I13" s="32" t="s">
        <v>21</v>
      </c>
      <c r="J13" s="19" t="s">
        <v>30</v>
      </c>
      <c r="K13" s="21" t="s">
        <v>31</v>
      </c>
      <c r="L13" s="6">
        <v>200</v>
      </c>
      <c r="M13" s="6">
        <v>0</v>
      </c>
      <c r="N13" s="13">
        <v>52</v>
      </c>
      <c r="O13" s="74"/>
      <c r="P13" s="45" t="s">
        <v>208</v>
      </c>
    </row>
    <row r="14" spans="3:16" ht="17.25" customHeight="1" x14ac:dyDescent="0.2">
      <c r="C14" s="76"/>
      <c r="D14" s="76"/>
      <c r="E14" s="78"/>
      <c r="F14" s="8" t="s">
        <v>139</v>
      </c>
      <c r="G14" s="8" t="s">
        <v>21</v>
      </c>
      <c r="H14" s="9" t="s">
        <v>150</v>
      </c>
      <c r="I14" s="32" t="s">
        <v>21</v>
      </c>
      <c r="J14" s="19" t="s">
        <v>32</v>
      </c>
      <c r="K14" s="21" t="s">
        <v>33</v>
      </c>
      <c r="L14" s="6">
        <v>63</v>
      </c>
      <c r="M14" s="6">
        <v>0</v>
      </c>
      <c r="N14" s="13">
        <v>18</v>
      </c>
      <c r="O14" s="74"/>
      <c r="P14" s="45" t="s">
        <v>205</v>
      </c>
    </row>
    <row r="15" spans="3:16" ht="24.75" customHeight="1" x14ac:dyDescent="0.2">
      <c r="C15" s="76"/>
      <c r="D15" s="76"/>
      <c r="E15" s="78"/>
      <c r="F15" s="8" t="s">
        <v>139</v>
      </c>
      <c r="G15" s="8" t="s">
        <v>21</v>
      </c>
      <c r="H15" s="9" t="s">
        <v>150</v>
      </c>
      <c r="I15" s="32" t="s">
        <v>21</v>
      </c>
      <c r="J15" s="19" t="s">
        <v>38</v>
      </c>
      <c r="K15" s="21" t="s">
        <v>39</v>
      </c>
      <c r="L15" s="6">
        <v>81</v>
      </c>
      <c r="M15" s="6">
        <v>0</v>
      </c>
      <c r="N15" s="13">
        <v>2</v>
      </c>
      <c r="O15" s="74"/>
      <c r="P15" s="57">
        <v>26</v>
      </c>
    </row>
    <row r="16" spans="3:16" ht="21" customHeight="1" x14ac:dyDescent="0.2">
      <c r="C16" s="76"/>
      <c r="D16" s="76"/>
      <c r="E16" s="78"/>
      <c r="F16" s="8" t="s">
        <v>139</v>
      </c>
      <c r="G16" s="8" t="s">
        <v>21</v>
      </c>
      <c r="H16" s="9" t="s">
        <v>150</v>
      </c>
      <c r="I16" s="32" t="s">
        <v>21</v>
      </c>
      <c r="J16" s="19" t="s">
        <v>40</v>
      </c>
      <c r="K16" s="21" t="s">
        <v>41</v>
      </c>
      <c r="L16" s="6">
        <v>179</v>
      </c>
      <c r="M16" s="6">
        <v>0</v>
      </c>
      <c r="N16" s="13">
        <v>22</v>
      </c>
      <c r="O16" s="74"/>
      <c r="P16" s="45" t="s">
        <v>206</v>
      </c>
    </row>
    <row r="17" spans="3:16" ht="24" customHeight="1" x14ac:dyDescent="0.2">
      <c r="C17" s="76"/>
      <c r="D17" s="76"/>
      <c r="E17" s="78"/>
      <c r="F17" s="8" t="s">
        <v>139</v>
      </c>
      <c r="G17" s="8" t="s">
        <v>21</v>
      </c>
      <c r="H17" s="9" t="s">
        <v>150</v>
      </c>
      <c r="I17" s="32" t="s">
        <v>21</v>
      </c>
      <c r="J17" s="19" t="s">
        <v>36</v>
      </c>
      <c r="K17" s="21" t="s">
        <v>37</v>
      </c>
      <c r="L17" s="13">
        <v>236</v>
      </c>
      <c r="M17" s="6">
        <v>0</v>
      </c>
      <c r="N17" s="13">
        <v>52</v>
      </c>
      <c r="O17" s="74"/>
      <c r="P17" s="45" t="s">
        <v>207</v>
      </c>
    </row>
    <row r="18" spans="3:16" ht="24.75" customHeight="1" x14ac:dyDescent="0.2">
      <c r="C18" s="76"/>
      <c r="D18" s="76"/>
      <c r="E18" s="78"/>
      <c r="F18" s="8" t="s">
        <v>139</v>
      </c>
      <c r="G18" s="8" t="s">
        <v>21</v>
      </c>
      <c r="H18" s="9" t="s">
        <v>150</v>
      </c>
      <c r="I18" s="32" t="s">
        <v>21</v>
      </c>
      <c r="J18" s="19" t="s">
        <v>24</v>
      </c>
      <c r="K18" s="21" t="s">
        <v>25</v>
      </c>
      <c r="L18" s="13">
        <v>137</v>
      </c>
      <c r="M18" s="6">
        <v>0</v>
      </c>
      <c r="N18" s="13">
        <v>26</v>
      </c>
      <c r="O18" s="74"/>
      <c r="P18" s="57">
        <v>25</v>
      </c>
    </row>
    <row r="19" spans="3:16" ht="13.5" x14ac:dyDescent="0.2">
      <c r="C19" s="10" t="s">
        <v>161</v>
      </c>
      <c r="D19" s="10" t="s">
        <v>163</v>
      </c>
      <c r="E19" s="14" t="s">
        <v>164</v>
      </c>
      <c r="F19" s="35"/>
      <c r="G19" s="15">
        <v>1</v>
      </c>
      <c r="H19" s="10" t="s">
        <v>150</v>
      </c>
      <c r="I19" s="14" t="s">
        <v>21</v>
      </c>
      <c r="J19" s="34"/>
      <c r="K19" s="15">
        <v>9</v>
      </c>
      <c r="L19" s="16">
        <f>SUM(L10:L18)</f>
        <v>1394</v>
      </c>
      <c r="M19" s="16">
        <f>SUM(M10:M18)</f>
        <v>0</v>
      </c>
      <c r="N19" s="16">
        <f>SUM(N10:N18)</f>
        <v>241</v>
      </c>
      <c r="O19" s="28">
        <v>3</v>
      </c>
      <c r="P19" s="28"/>
    </row>
    <row r="20" spans="3:16" ht="20.25" customHeight="1" x14ac:dyDescent="0.2">
      <c r="C20" s="75" t="s">
        <v>113</v>
      </c>
      <c r="D20" s="75" t="s">
        <v>119</v>
      </c>
      <c r="E20" s="77" t="s">
        <v>124</v>
      </c>
      <c r="F20" s="9" t="s">
        <v>141</v>
      </c>
      <c r="G20" s="9" t="s">
        <v>100</v>
      </c>
      <c r="H20" s="9" t="s">
        <v>150</v>
      </c>
      <c r="I20" s="18" t="s">
        <v>100</v>
      </c>
      <c r="J20" s="9" t="s">
        <v>42</v>
      </c>
      <c r="K20" s="21" t="s">
        <v>43</v>
      </c>
      <c r="L20" s="13">
        <v>155</v>
      </c>
      <c r="M20" s="6">
        <v>1</v>
      </c>
      <c r="N20" s="13">
        <v>10</v>
      </c>
      <c r="O20" s="74" t="s">
        <v>23</v>
      </c>
      <c r="P20" s="57" t="s">
        <v>210</v>
      </c>
    </row>
    <row r="21" spans="3:16" ht="15" customHeight="1" x14ac:dyDescent="0.2">
      <c r="C21" s="76"/>
      <c r="D21" s="76"/>
      <c r="E21" s="78"/>
      <c r="F21" s="9" t="s">
        <v>141</v>
      </c>
      <c r="G21" s="9" t="s">
        <v>100</v>
      </c>
      <c r="H21" s="9" t="s">
        <v>150</v>
      </c>
      <c r="I21" s="18" t="s">
        <v>100</v>
      </c>
      <c r="J21" s="36" t="s">
        <v>44</v>
      </c>
      <c r="K21" s="21" t="s">
        <v>45</v>
      </c>
      <c r="L21" s="12">
        <v>81</v>
      </c>
      <c r="M21" s="12">
        <v>0</v>
      </c>
      <c r="N21" s="12">
        <v>12</v>
      </c>
      <c r="O21" s="74"/>
      <c r="P21" s="45" t="s">
        <v>211</v>
      </c>
    </row>
    <row r="22" spans="3:16" ht="14.25" customHeight="1" x14ac:dyDescent="0.2">
      <c r="C22" s="76"/>
      <c r="D22" s="76"/>
      <c r="E22" s="78"/>
      <c r="F22" s="9" t="s">
        <v>141</v>
      </c>
      <c r="G22" s="9" t="s">
        <v>100</v>
      </c>
      <c r="H22" s="9" t="s">
        <v>150</v>
      </c>
      <c r="I22" s="18" t="s">
        <v>100</v>
      </c>
      <c r="J22" s="9" t="s">
        <v>46</v>
      </c>
      <c r="K22" s="21" t="s">
        <v>47</v>
      </c>
      <c r="L22" s="6">
        <v>101</v>
      </c>
      <c r="M22" s="6">
        <v>0</v>
      </c>
      <c r="N22" s="13">
        <v>12</v>
      </c>
      <c r="O22" s="74"/>
      <c r="P22" s="57" t="s">
        <v>212</v>
      </c>
    </row>
    <row r="23" spans="3:16" ht="13.5" customHeight="1" x14ac:dyDescent="0.2">
      <c r="C23" s="76"/>
      <c r="D23" s="76"/>
      <c r="E23" s="78"/>
      <c r="F23" s="9" t="s">
        <v>141</v>
      </c>
      <c r="G23" s="9" t="s">
        <v>100</v>
      </c>
      <c r="H23" s="9" t="s">
        <v>150</v>
      </c>
      <c r="I23" s="18" t="s">
        <v>100</v>
      </c>
      <c r="J23" s="9" t="s">
        <v>48</v>
      </c>
      <c r="K23" s="20" t="s">
        <v>49</v>
      </c>
      <c r="L23" s="13">
        <v>416</v>
      </c>
      <c r="M23" s="6">
        <v>1</v>
      </c>
      <c r="N23" s="13">
        <v>79</v>
      </c>
      <c r="O23" s="74"/>
      <c r="P23" s="57" t="s">
        <v>213</v>
      </c>
    </row>
    <row r="24" spans="3:16" ht="22.5" customHeight="1" x14ac:dyDescent="0.2">
      <c r="C24" s="76"/>
      <c r="D24" s="76"/>
      <c r="E24" s="78"/>
      <c r="F24" s="9" t="s">
        <v>141</v>
      </c>
      <c r="G24" s="9" t="s">
        <v>100</v>
      </c>
      <c r="H24" s="9" t="s">
        <v>150</v>
      </c>
      <c r="I24" s="18" t="s">
        <v>100</v>
      </c>
      <c r="J24" s="9" t="s">
        <v>50</v>
      </c>
      <c r="K24" s="21" t="s">
        <v>51</v>
      </c>
      <c r="L24" s="13">
        <v>130</v>
      </c>
      <c r="M24" s="6">
        <v>0</v>
      </c>
      <c r="N24" s="13">
        <v>10</v>
      </c>
      <c r="O24" s="74"/>
      <c r="P24" s="57" t="s">
        <v>214</v>
      </c>
    </row>
    <row r="25" spans="3:16" s="1" customFormat="1" ht="26.25" customHeight="1" x14ac:dyDescent="0.2">
      <c r="C25" s="76"/>
      <c r="D25" s="76"/>
      <c r="E25" s="78"/>
      <c r="F25" s="9" t="s">
        <v>139</v>
      </c>
      <c r="G25" s="9" t="s">
        <v>21</v>
      </c>
      <c r="H25" s="9" t="s">
        <v>150</v>
      </c>
      <c r="I25" s="18" t="s">
        <v>100</v>
      </c>
      <c r="J25" s="9" t="s">
        <v>34</v>
      </c>
      <c r="K25" s="20" t="s">
        <v>35</v>
      </c>
      <c r="L25" s="13">
        <v>172</v>
      </c>
      <c r="M25" s="6">
        <v>1</v>
      </c>
      <c r="N25" s="13">
        <v>21</v>
      </c>
      <c r="O25" s="74"/>
      <c r="P25" s="57" t="s">
        <v>215</v>
      </c>
    </row>
    <row r="26" spans="3:16" ht="13.5" x14ac:dyDescent="0.2">
      <c r="C26" s="10" t="s">
        <v>113</v>
      </c>
      <c r="D26" s="10" t="s">
        <v>119</v>
      </c>
      <c r="E26" s="14" t="s">
        <v>124</v>
      </c>
      <c r="F26" s="35"/>
      <c r="G26" s="15">
        <v>1</v>
      </c>
      <c r="H26" s="10" t="s">
        <v>150</v>
      </c>
      <c r="I26" s="14" t="s">
        <v>100</v>
      </c>
      <c r="J26" s="34"/>
      <c r="K26" s="15">
        <v>6</v>
      </c>
      <c r="L26" s="16">
        <f>SUM(L20:L25)</f>
        <v>1055</v>
      </c>
      <c r="M26" s="16">
        <f>SUM(M20:M25)</f>
        <v>3</v>
      </c>
      <c r="N26" s="16">
        <f>SUM(N20:N25)</f>
        <v>144</v>
      </c>
      <c r="O26" s="28">
        <v>3</v>
      </c>
      <c r="P26" s="28"/>
    </row>
    <row r="27" spans="3:16" ht="32.25" customHeight="1" x14ac:dyDescent="0.2">
      <c r="C27" s="88" t="s">
        <v>112</v>
      </c>
      <c r="D27" s="75" t="s">
        <v>118</v>
      </c>
      <c r="E27" s="77" t="s">
        <v>123</v>
      </c>
      <c r="F27" s="8" t="s">
        <v>135</v>
      </c>
      <c r="G27" s="8" t="s">
        <v>6</v>
      </c>
      <c r="H27" s="9" t="s">
        <v>150</v>
      </c>
      <c r="I27" s="8" t="s">
        <v>6</v>
      </c>
      <c r="J27" s="19" t="s">
        <v>7</v>
      </c>
      <c r="K27" s="20" t="s">
        <v>136</v>
      </c>
      <c r="L27" s="6">
        <v>403</v>
      </c>
      <c r="M27" s="6">
        <v>1</v>
      </c>
      <c r="N27" s="13">
        <v>30</v>
      </c>
      <c r="O27" s="74" t="s">
        <v>8</v>
      </c>
      <c r="P27" s="45" t="s">
        <v>216</v>
      </c>
    </row>
    <row r="28" spans="3:16" ht="23.25" customHeight="1" x14ac:dyDescent="0.2">
      <c r="C28" s="89"/>
      <c r="D28" s="76"/>
      <c r="E28" s="78"/>
      <c r="F28" s="8" t="s">
        <v>135</v>
      </c>
      <c r="G28" s="8" t="s">
        <v>6</v>
      </c>
      <c r="H28" s="9" t="s">
        <v>150</v>
      </c>
      <c r="I28" s="8" t="s">
        <v>6</v>
      </c>
      <c r="J28" s="19" t="s">
        <v>9</v>
      </c>
      <c r="K28" s="21" t="s">
        <v>10</v>
      </c>
      <c r="L28" s="29">
        <v>96</v>
      </c>
      <c r="M28" s="6">
        <v>0</v>
      </c>
      <c r="N28" s="13">
        <v>15</v>
      </c>
      <c r="O28" s="74"/>
      <c r="P28" s="59" t="s">
        <v>217</v>
      </c>
    </row>
    <row r="29" spans="3:16" ht="20.25" customHeight="1" x14ac:dyDescent="0.2">
      <c r="C29" s="89"/>
      <c r="D29" s="76"/>
      <c r="E29" s="78"/>
      <c r="F29" s="8" t="s">
        <v>135</v>
      </c>
      <c r="G29" s="8" t="s">
        <v>6</v>
      </c>
      <c r="H29" s="9" t="s">
        <v>150</v>
      </c>
      <c r="I29" s="8" t="s">
        <v>6</v>
      </c>
      <c r="J29" s="33" t="s">
        <v>11</v>
      </c>
      <c r="K29" s="20" t="s">
        <v>137</v>
      </c>
      <c r="L29" s="29">
        <v>70</v>
      </c>
      <c r="M29" s="12">
        <v>66</v>
      </c>
      <c r="N29" s="12" t="s">
        <v>151</v>
      </c>
      <c r="O29" s="74"/>
      <c r="P29" s="59" t="s">
        <v>218</v>
      </c>
    </row>
    <row r="30" spans="3:16" ht="20.25" customHeight="1" x14ac:dyDescent="0.2">
      <c r="C30" s="89"/>
      <c r="D30" s="76"/>
      <c r="E30" s="78"/>
      <c r="F30" s="8" t="s">
        <v>135</v>
      </c>
      <c r="G30" s="8" t="s">
        <v>6</v>
      </c>
      <c r="H30" s="9" t="s">
        <v>150</v>
      </c>
      <c r="I30" s="8" t="s">
        <v>6</v>
      </c>
      <c r="J30" s="33" t="s">
        <v>12</v>
      </c>
      <c r="K30" s="21" t="s">
        <v>13</v>
      </c>
      <c r="L30" s="12">
        <v>56</v>
      </c>
      <c r="M30" s="12">
        <v>30</v>
      </c>
      <c r="N30" s="12">
        <v>3</v>
      </c>
      <c r="O30" s="74"/>
      <c r="P30" s="46" t="s">
        <v>201</v>
      </c>
    </row>
    <row r="31" spans="3:16" ht="23.25" customHeight="1" x14ac:dyDescent="0.2">
      <c r="C31" s="89"/>
      <c r="D31" s="76"/>
      <c r="E31" s="78"/>
      <c r="F31" s="8" t="s">
        <v>135</v>
      </c>
      <c r="G31" s="8" t="s">
        <v>6</v>
      </c>
      <c r="H31" s="9" t="s">
        <v>150</v>
      </c>
      <c r="I31" s="8" t="s">
        <v>6</v>
      </c>
      <c r="J31" s="19" t="s">
        <v>14</v>
      </c>
      <c r="K31" s="20" t="s">
        <v>138</v>
      </c>
      <c r="L31" s="29">
        <v>26</v>
      </c>
      <c r="M31" s="6">
        <v>0</v>
      </c>
      <c r="N31" s="13">
        <v>2</v>
      </c>
      <c r="O31" s="74"/>
      <c r="P31" s="46" t="s">
        <v>219</v>
      </c>
    </row>
    <row r="32" spans="3:16" ht="18.75" customHeight="1" x14ac:dyDescent="0.2">
      <c r="C32" s="89"/>
      <c r="D32" s="76"/>
      <c r="E32" s="78"/>
      <c r="F32" s="8" t="s">
        <v>135</v>
      </c>
      <c r="G32" s="8" t="s">
        <v>6</v>
      </c>
      <c r="H32" s="9" t="s">
        <v>150</v>
      </c>
      <c r="I32" s="8" t="s">
        <v>6</v>
      </c>
      <c r="J32" s="33" t="s">
        <v>15</v>
      </c>
      <c r="K32" s="21" t="s">
        <v>16</v>
      </c>
      <c r="L32" s="12">
        <v>52</v>
      </c>
      <c r="M32" s="12">
        <v>37</v>
      </c>
      <c r="N32" s="12">
        <v>0</v>
      </c>
      <c r="O32" s="74"/>
      <c r="P32" s="46" t="s">
        <v>220</v>
      </c>
    </row>
    <row r="33" spans="3:16" ht="18.75" customHeight="1" x14ac:dyDescent="0.2">
      <c r="C33" s="89"/>
      <c r="D33" s="76"/>
      <c r="E33" s="78"/>
      <c r="F33" s="8" t="s">
        <v>135</v>
      </c>
      <c r="G33" s="8" t="s">
        <v>6</v>
      </c>
      <c r="H33" s="9" t="s">
        <v>150</v>
      </c>
      <c r="I33" s="8" t="s">
        <v>6</v>
      </c>
      <c r="J33" s="33" t="s">
        <v>17</v>
      </c>
      <c r="K33" s="21" t="s">
        <v>18</v>
      </c>
      <c r="L33" s="29">
        <v>53</v>
      </c>
      <c r="M33" s="12">
        <v>41</v>
      </c>
      <c r="N33" s="12">
        <v>5</v>
      </c>
      <c r="O33" s="74"/>
      <c r="P33" s="59" t="s">
        <v>221</v>
      </c>
    </row>
    <row r="34" spans="3:16" ht="13.5" x14ac:dyDescent="0.2">
      <c r="C34" s="10" t="s">
        <v>112</v>
      </c>
      <c r="D34" s="10" t="s">
        <v>118</v>
      </c>
      <c r="E34" s="14" t="s">
        <v>123</v>
      </c>
      <c r="F34" s="35"/>
      <c r="G34" s="15">
        <v>1</v>
      </c>
      <c r="H34" s="10" t="s">
        <v>150</v>
      </c>
      <c r="I34" s="10" t="s">
        <v>6</v>
      </c>
      <c r="J34" s="34"/>
      <c r="K34" s="15">
        <v>7</v>
      </c>
      <c r="L34" s="16">
        <f>SUM(L27:L33)</f>
        <v>756</v>
      </c>
      <c r="M34" s="16">
        <f>SUM(M27:M33)</f>
        <v>175</v>
      </c>
      <c r="N34" s="16">
        <f>SUM(N27:N33)</f>
        <v>55</v>
      </c>
      <c r="O34" s="28">
        <v>4</v>
      </c>
      <c r="P34" s="28"/>
    </row>
    <row r="35" spans="3:16" ht="25.5" customHeight="1" x14ac:dyDescent="0.2">
      <c r="C35" s="90" t="s">
        <v>114</v>
      </c>
      <c r="D35" s="75" t="s">
        <v>148</v>
      </c>
      <c r="E35" s="77" t="s">
        <v>124</v>
      </c>
      <c r="F35" s="8" t="s">
        <v>135</v>
      </c>
      <c r="G35" s="8" t="s">
        <v>6</v>
      </c>
      <c r="H35" s="9" t="s">
        <v>150</v>
      </c>
      <c r="I35" s="8" t="s">
        <v>6</v>
      </c>
      <c r="J35" s="36" t="s">
        <v>19</v>
      </c>
      <c r="K35" s="21" t="s">
        <v>20</v>
      </c>
      <c r="L35" s="12">
        <v>6</v>
      </c>
      <c r="M35" s="12" t="s">
        <v>151</v>
      </c>
      <c r="N35" s="12" t="s">
        <v>151</v>
      </c>
      <c r="O35" s="74" t="s">
        <v>23</v>
      </c>
      <c r="P35" s="57" t="s">
        <v>249</v>
      </c>
    </row>
    <row r="36" spans="3:16" ht="27" customHeight="1" x14ac:dyDescent="0.2">
      <c r="C36" s="91"/>
      <c r="D36" s="76"/>
      <c r="E36" s="78"/>
      <c r="F36" s="8" t="s">
        <v>135</v>
      </c>
      <c r="G36" s="8" t="s">
        <v>6</v>
      </c>
      <c r="H36" s="9" t="s">
        <v>150</v>
      </c>
      <c r="I36" s="8" t="s">
        <v>6</v>
      </c>
      <c r="J36" s="19" t="s">
        <v>52</v>
      </c>
      <c r="K36" s="21" t="s">
        <v>53</v>
      </c>
      <c r="L36" s="29">
        <v>31</v>
      </c>
      <c r="M36" s="6">
        <v>0</v>
      </c>
      <c r="N36" s="13">
        <v>7</v>
      </c>
      <c r="O36" s="74"/>
      <c r="P36" s="45" t="s">
        <v>250</v>
      </c>
    </row>
    <row r="37" spans="3:16" ht="18.75" customHeight="1" x14ac:dyDescent="0.2">
      <c r="C37" s="91"/>
      <c r="D37" s="76"/>
      <c r="E37" s="78"/>
      <c r="F37" s="8" t="s">
        <v>135</v>
      </c>
      <c r="G37" s="8" t="s">
        <v>6</v>
      </c>
      <c r="H37" s="9" t="s">
        <v>150</v>
      </c>
      <c r="I37" s="8" t="s">
        <v>6</v>
      </c>
      <c r="J37" s="33" t="s">
        <v>54</v>
      </c>
      <c r="K37" s="21" t="s">
        <v>55</v>
      </c>
      <c r="L37" s="12">
        <v>23</v>
      </c>
      <c r="M37" s="12">
        <v>6</v>
      </c>
      <c r="N37" s="12">
        <v>0</v>
      </c>
      <c r="O37" s="74"/>
      <c r="P37" s="57" t="s">
        <v>251</v>
      </c>
    </row>
    <row r="38" spans="3:16" ht="21.75" customHeight="1" x14ac:dyDescent="0.2">
      <c r="C38" s="91"/>
      <c r="D38" s="76"/>
      <c r="E38" s="78"/>
      <c r="F38" s="8" t="s">
        <v>135</v>
      </c>
      <c r="G38" s="8" t="s">
        <v>6</v>
      </c>
      <c r="H38" s="9" t="s">
        <v>150</v>
      </c>
      <c r="I38" s="8" t="s">
        <v>6</v>
      </c>
      <c r="J38" s="33" t="s">
        <v>56</v>
      </c>
      <c r="K38" s="21" t="s">
        <v>57</v>
      </c>
      <c r="L38" s="29">
        <v>39</v>
      </c>
      <c r="M38" s="12">
        <v>20</v>
      </c>
      <c r="N38" s="12">
        <v>0</v>
      </c>
      <c r="O38" s="74"/>
      <c r="P38" s="57" t="s">
        <v>252</v>
      </c>
    </row>
    <row r="39" spans="3:16" ht="21.75" customHeight="1" x14ac:dyDescent="0.2">
      <c r="C39" s="91"/>
      <c r="D39" s="76"/>
      <c r="E39" s="78"/>
      <c r="F39" s="8" t="s">
        <v>135</v>
      </c>
      <c r="G39" s="8" t="s">
        <v>6</v>
      </c>
      <c r="H39" s="9" t="s">
        <v>150</v>
      </c>
      <c r="I39" s="8" t="s">
        <v>6</v>
      </c>
      <c r="J39" s="33" t="s">
        <v>58</v>
      </c>
      <c r="K39" s="21" t="s">
        <v>59</v>
      </c>
      <c r="L39" s="29">
        <v>9</v>
      </c>
      <c r="M39" s="12">
        <v>69</v>
      </c>
      <c r="N39" s="12" t="s">
        <v>151</v>
      </c>
      <c r="O39" s="74"/>
      <c r="P39" s="45" t="s">
        <v>253</v>
      </c>
    </row>
    <row r="40" spans="3:16" ht="18" customHeight="1" x14ac:dyDescent="0.2">
      <c r="C40" s="91"/>
      <c r="D40" s="76"/>
      <c r="E40" s="78"/>
      <c r="F40" s="9" t="s">
        <v>142</v>
      </c>
      <c r="G40" s="9" t="s">
        <v>60</v>
      </c>
      <c r="H40" s="9" t="s">
        <v>150</v>
      </c>
      <c r="I40" s="8" t="s">
        <v>6</v>
      </c>
      <c r="J40" s="9" t="s">
        <v>61</v>
      </c>
      <c r="K40" s="21" t="s">
        <v>62</v>
      </c>
      <c r="L40" s="30">
        <v>45</v>
      </c>
      <c r="M40" s="6">
        <v>0</v>
      </c>
      <c r="N40" s="13">
        <v>15</v>
      </c>
      <c r="O40" s="74"/>
      <c r="P40" s="45" t="s">
        <v>200</v>
      </c>
    </row>
    <row r="41" spans="3:16" ht="21" customHeight="1" x14ac:dyDescent="0.2">
      <c r="C41" s="91"/>
      <c r="D41" s="76"/>
      <c r="E41" s="78"/>
      <c r="F41" s="9" t="s">
        <v>135</v>
      </c>
      <c r="G41" s="9" t="s">
        <v>6</v>
      </c>
      <c r="H41" s="9" t="s">
        <v>150</v>
      </c>
      <c r="I41" s="9" t="s">
        <v>6</v>
      </c>
      <c r="J41" s="9" t="s">
        <v>143</v>
      </c>
      <c r="K41" s="20" t="s">
        <v>144</v>
      </c>
      <c r="L41" s="13">
        <v>77</v>
      </c>
      <c r="M41" s="6">
        <v>0</v>
      </c>
      <c r="N41" s="13">
        <v>18</v>
      </c>
      <c r="O41" s="74"/>
      <c r="P41" s="57" t="s">
        <v>245</v>
      </c>
    </row>
    <row r="42" spans="3:16" ht="21" customHeight="1" x14ac:dyDescent="0.2">
      <c r="C42" s="91"/>
      <c r="D42" s="76"/>
      <c r="E42" s="78"/>
      <c r="F42" s="9"/>
      <c r="G42" s="9"/>
      <c r="H42" s="9"/>
      <c r="I42" s="9"/>
      <c r="J42" s="9"/>
      <c r="K42" s="20" t="s">
        <v>222</v>
      </c>
      <c r="L42" s="13"/>
      <c r="M42" s="6"/>
      <c r="N42" s="13"/>
      <c r="O42" s="74"/>
      <c r="P42" s="57" t="s">
        <v>247</v>
      </c>
    </row>
    <row r="43" spans="3:16" ht="20.25" customHeight="1" x14ac:dyDescent="0.2">
      <c r="C43" s="91"/>
      <c r="D43" s="76"/>
      <c r="E43" s="78"/>
      <c r="F43" s="9"/>
      <c r="G43" s="9"/>
      <c r="H43" s="9"/>
      <c r="I43" s="9"/>
      <c r="J43" s="36"/>
      <c r="K43" s="20" t="s">
        <v>167</v>
      </c>
      <c r="L43" s="29"/>
      <c r="M43" s="12"/>
      <c r="N43" s="12"/>
      <c r="O43" s="74"/>
      <c r="P43" s="57">
        <v>14</v>
      </c>
    </row>
    <row r="44" spans="3:16" ht="18" customHeight="1" x14ac:dyDescent="0.2">
      <c r="C44" s="92"/>
      <c r="D44" s="82"/>
      <c r="E44" s="83"/>
      <c r="F44" s="9" t="s">
        <v>145</v>
      </c>
      <c r="G44" s="9" t="s">
        <v>125</v>
      </c>
      <c r="H44" s="9" t="s">
        <v>150</v>
      </c>
      <c r="I44" s="9" t="s">
        <v>6</v>
      </c>
      <c r="J44" s="27" t="s">
        <v>66</v>
      </c>
      <c r="K44" s="20" t="s">
        <v>223</v>
      </c>
      <c r="L44" s="30">
        <v>15</v>
      </c>
      <c r="M44" s="13" t="s">
        <v>151</v>
      </c>
      <c r="N44" s="13" t="s">
        <v>151</v>
      </c>
      <c r="O44" s="74"/>
      <c r="P44" s="45" t="s">
        <v>235</v>
      </c>
    </row>
    <row r="45" spans="3:16" ht="13.5" x14ac:dyDescent="0.2">
      <c r="C45" s="11" t="s">
        <v>114</v>
      </c>
      <c r="D45" s="10" t="s">
        <v>148</v>
      </c>
      <c r="E45" s="14" t="s">
        <v>124</v>
      </c>
      <c r="F45" s="35"/>
      <c r="G45" s="15">
        <v>3</v>
      </c>
      <c r="H45" s="10" t="s">
        <v>150</v>
      </c>
      <c r="I45" s="14" t="s">
        <v>6</v>
      </c>
      <c r="J45" s="34"/>
      <c r="K45" s="17">
        <v>10</v>
      </c>
      <c r="L45" s="16">
        <f>SUM(L35:L44)</f>
        <v>245</v>
      </c>
      <c r="M45" s="16">
        <f>SUM(M35:M44)</f>
        <v>95</v>
      </c>
      <c r="N45" s="16">
        <f>SUM(N35:N44)</f>
        <v>40</v>
      </c>
      <c r="O45" s="28">
        <v>3</v>
      </c>
      <c r="P45" s="28"/>
    </row>
    <row r="46" spans="3:16" ht="25.5" customHeight="1" x14ac:dyDescent="0.2">
      <c r="C46" s="75" t="s">
        <v>115</v>
      </c>
      <c r="D46" s="75" t="s">
        <v>120</v>
      </c>
      <c r="E46" s="77" t="s">
        <v>124</v>
      </c>
      <c r="F46" s="9" t="s">
        <v>142</v>
      </c>
      <c r="G46" s="9" t="s">
        <v>60</v>
      </c>
      <c r="H46" s="9" t="s">
        <v>150</v>
      </c>
      <c r="I46" s="18" t="s">
        <v>60</v>
      </c>
      <c r="J46" s="9" t="s">
        <v>96</v>
      </c>
      <c r="K46" s="21" t="s">
        <v>224</v>
      </c>
      <c r="L46" s="13">
        <v>21</v>
      </c>
      <c r="M46" s="6">
        <v>5</v>
      </c>
      <c r="N46" s="13">
        <v>5</v>
      </c>
      <c r="O46" s="74" t="s">
        <v>23</v>
      </c>
      <c r="P46" s="57" t="s">
        <v>230</v>
      </c>
    </row>
    <row r="47" spans="3:16" ht="18.75" customHeight="1" x14ac:dyDescent="0.2">
      <c r="C47" s="76"/>
      <c r="D47" s="76"/>
      <c r="E47" s="78"/>
      <c r="F47" s="9" t="s">
        <v>142</v>
      </c>
      <c r="G47" s="9" t="s">
        <v>60</v>
      </c>
      <c r="H47" s="9" t="s">
        <v>150</v>
      </c>
      <c r="I47" s="18" t="s">
        <v>60</v>
      </c>
      <c r="J47" s="36" t="s">
        <v>75</v>
      </c>
      <c r="K47" s="20" t="s">
        <v>76</v>
      </c>
      <c r="L47" s="12">
        <v>15</v>
      </c>
      <c r="M47" s="12">
        <v>0</v>
      </c>
      <c r="N47" s="12">
        <v>0</v>
      </c>
      <c r="O47" s="74"/>
      <c r="P47" s="57" t="s">
        <v>231</v>
      </c>
    </row>
    <row r="48" spans="3:16" ht="21.75" customHeight="1" x14ac:dyDescent="0.2">
      <c r="C48" s="76"/>
      <c r="D48" s="76"/>
      <c r="E48" s="78"/>
      <c r="F48" s="9" t="s">
        <v>142</v>
      </c>
      <c r="G48" s="9" t="s">
        <v>60</v>
      </c>
      <c r="H48" s="9" t="s">
        <v>150</v>
      </c>
      <c r="I48" s="18" t="s">
        <v>60</v>
      </c>
      <c r="J48" s="9" t="s">
        <v>71</v>
      </c>
      <c r="K48" s="20" t="s">
        <v>169</v>
      </c>
      <c r="L48" s="30">
        <v>2</v>
      </c>
      <c r="M48" s="6">
        <v>0</v>
      </c>
      <c r="N48" s="13">
        <v>9</v>
      </c>
      <c r="O48" s="74"/>
      <c r="P48" s="57">
        <v>13</v>
      </c>
    </row>
    <row r="49" spans="3:16" ht="21" customHeight="1" x14ac:dyDescent="0.2">
      <c r="C49" s="76"/>
      <c r="D49" s="76"/>
      <c r="E49" s="78"/>
      <c r="F49" s="9" t="s">
        <v>142</v>
      </c>
      <c r="G49" s="9" t="s">
        <v>60</v>
      </c>
      <c r="H49" s="9" t="s">
        <v>150</v>
      </c>
      <c r="I49" s="18" t="s">
        <v>60</v>
      </c>
      <c r="J49" s="36" t="s">
        <v>72</v>
      </c>
      <c r="K49" s="20" t="s">
        <v>73</v>
      </c>
      <c r="L49" s="30">
        <v>41</v>
      </c>
      <c r="M49" s="12">
        <v>0</v>
      </c>
      <c r="N49" s="12">
        <v>0</v>
      </c>
      <c r="O49" s="74"/>
      <c r="P49" s="57" t="s">
        <v>200</v>
      </c>
    </row>
    <row r="50" spans="3:16" ht="21" customHeight="1" x14ac:dyDescent="0.2">
      <c r="C50" s="76"/>
      <c r="D50" s="76"/>
      <c r="E50" s="78"/>
      <c r="F50" s="8" t="s">
        <v>142</v>
      </c>
      <c r="G50" s="8" t="s">
        <v>60</v>
      </c>
      <c r="H50" s="9" t="s">
        <v>150</v>
      </c>
      <c r="I50" s="32" t="s">
        <v>60</v>
      </c>
      <c r="J50" s="19" t="s">
        <v>77</v>
      </c>
      <c r="K50" s="21" t="s">
        <v>78</v>
      </c>
      <c r="L50" s="29">
        <v>14</v>
      </c>
      <c r="M50" s="6">
        <v>0</v>
      </c>
      <c r="N50" s="13">
        <v>14</v>
      </c>
      <c r="O50" s="74"/>
      <c r="P50" s="57">
        <v>26</v>
      </c>
    </row>
    <row r="51" spans="3:16" ht="27" customHeight="1" x14ac:dyDescent="0.2">
      <c r="C51" s="76"/>
      <c r="D51" s="76"/>
      <c r="E51" s="78"/>
      <c r="F51" s="9" t="s">
        <v>145</v>
      </c>
      <c r="G51" s="9" t="s">
        <v>125</v>
      </c>
      <c r="H51" s="9" t="s">
        <v>150</v>
      </c>
      <c r="I51" s="18" t="s">
        <v>60</v>
      </c>
      <c r="J51" s="36" t="s">
        <v>64</v>
      </c>
      <c r="K51" s="20" t="s">
        <v>65</v>
      </c>
      <c r="L51" s="29">
        <v>87</v>
      </c>
      <c r="M51" s="12">
        <v>36</v>
      </c>
      <c r="N51" s="12">
        <v>13</v>
      </c>
      <c r="O51" s="74"/>
      <c r="P51" s="57" t="s">
        <v>199</v>
      </c>
    </row>
    <row r="52" spans="3:16" ht="21" customHeight="1" x14ac:dyDescent="0.2">
      <c r="C52" s="76"/>
      <c r="D52" s="76"/>
      <c r="E52" s="78"/>
      <c r="F52" s="9" t="s">
        <v>145</v>
      </c>
      <c r="G52" s="9" t="s">
        <v>125</v>
      </c>
      <c r="H52" s="9" t="s">
        <v>150</v>
      </c>
      <c r="I52" s="18" t="s">
        <v>60</v>
      </c>
      <c r="J52" s="9" t="s">
        <v>146</v>
      </c>
      <c r="K52" s="20" t="s">
        <v>63</v>
      </c>
      <c r="L52" s="6">
        <v>32</v>
      </c>
      <c r="M52" s="6">
        <v>0</v>
      </c>
      <c r="N52" s="13">
        <v>5</v>
      </c>
      <c r="O52" s="74"/>
      <c r="P52" s="45" t="s">
        <v>233</v>
      </c>
    </row>
    <row r="53" spans="3:16" ht="21" customHeight="1" x14ac:dyDescent="0.2">
      <c r="C53" s="76"/>
      <c r="D53" s="76"/>
      <c r="E53" s="78"/>
      <c r="F53" s="9"/>
      <c r="G53" s="9"/>
      <c r="H53" s="9"/>
      <c r="I53" s="18"/>
      <c r="J53" s="9"/>
      <c r="K53" s="20" t="s">
        <v>74</v>
      </c>
      <c r="L53" s="6"/>
      <c r="M53" s="6"/>
      <c r="N53" s="13"/>
      <c r="O53" s="74"/>
      <c r="P53" s="57" t="s">
        <v>234</v>
      </c>
    </row>
    <row r="54" spans="3:16" ht="21" customHeight="1" x14ac:dyDescent="0.2">
      <c r="C54" s="76"/>
      <c r="D54" s="76"/>
      <c r="E54" s="78"/>
      <c r="F54" s="9"/>
      <c r="G54" s="9"/>
      <c r="H54" s="9"/>
      <c r="I54" s="18"/>
      <c r="J54" s="9"/>
      <c r="K54" s="20" t="s">
        <v>225</v>
      </c>
      <c r="L54" s="6"/>
      <c r="M54" s="6"/>
      <c r="N54" s="13"/>
      <c r="O54" s="74"/>
      <c r="P54" s="57" t="s">
        <v>235</v>
      </c>
    </row>
    <row r="55" spans="3:16" ht="18.75" customHeight="1" x14ac:dyDescent="0.2">
      <c r="C55" s="76"/>
      <c r="D55" s="76"/>
      <c r="E55" s="78"/>
      <c r="F55" s="9" t="s">
        <v>142</v>
      </c>
      <c r="G55" s="9" t="s">
        <v>60</v>
      </c>
      <c r="H55" s="9" t="s">
        <v>150</v>
      </c>
      <c r="I55" s="18" t="s">
        <v>60</v>
      </c>
      <c r="J55" s="27" t="s">
        <v>168</v>
      </c>
      <c r="K55" s="20" t="s">
        <v>226</v>
      </c>
      <c r="L55" s="26">
        <v>19</v>
      </c>
      <c r="M55" s="6" t="s">
        <v>151</v>
      </c>
      <c r="N55" s="6" t="s">
        <v>151</v>
      </c>
      <c r="O55" s="74"/>
      <c r="P55" s="57">
        <v>18</v>
      </c>
    </row>
    <row r="56" spans="3:16" ht="13.5" x14ac:dyDescent="0.2">
      <c r="C56" s="10" t="s">
        <v>115</v>
      </c>
      <c r="D56" s="10" t="s">
        <v>120</v>
      </c>
      <c r="E56" s="14" t="s">
        <v>124</v>
      </c>
      <c r="F56" s="35"/>
      <c r="G56" s="15">
        <v>3</v>
      </c>
      <c r="H56" s="10" t="s">
        <v>150</v>
      </c>
      <c r="I56" s="14" t="s">
        <v>60</v>
      </c>
      <c r="J56" s="34"/>
      <c r="K56" s="17">
        <v>9</v>
      </c>
      <c r="L56" s="16">
        <f>SUM(L46:L55)</f>
        <v>231</v>
      </c>
      <c r="M56" s="16">
        <f>SUM(M46:M55)</f>
        <v>41</v>
      </c>
      <c r="N56" s="16">
        <f>SUM(N46:N55)</f>
        <v>46</v>
      </c>
      <c r="O56" s="28">
        <v>3</v>
      </c>
      <c r="P56" s="28"/>
    </row>
    <row r="57" spans="3:16" ht="37.5" customHeight="1" x14ac:dyDescent="0.2">
      <c r="C57" s="84" t="s">
        <v>162</v>
      </c>
      <c r="D57" s="94" t="s">
        <v>165</v>
      </c>
      <c r="E57" s="77" t="s">
        <v>166</v>
      </c>
      <c r="F57" s="39" t="s">
        <v>142</v>
      </c>
      <c r="G57" s="40" t="s">
        <v>60</v>
      </c>
      <c r="H57" s="19" t="s">
        <v>150</v>
      </c>
      <c r="I57" s="41" t="s">
        <v>60</v>
      </c>
      <c r="J57" s="19" t="s">
        <v>94</v>
      </c>
      <c r="K57" s="21" t="s">
        <v>95</v>
      </c>
      <c r="L57" s="13">
        <v>59</v>
      </c>
      <c r="M57" s="6">
        <v>0</v>
      </c>
      <c r="N57" s="13">
        <v>18</v>
      </c>
      <c r="O57" s="74" t="s">
        <v>8</v>
      </c>
      <c r="P57" s="57" t="s">
        <v>236</v>
      </c>
    </row>
    <row r="58" spans="3:16" ht="27" customHeight="1" x14ac:dyDescent="0.2">
      <c r="C58" s="85"/>
      <c r="D58" s="95"/>
      <c r="E58" s="78"/>
      <c r="F58" s="39" t="s">
        <v>142</v>
      </c>
      <c r="G58" s="40" t="s">
        <v>60</v>
      </c>
      <c r="H58" s="19" t="s">
        <v>150</v>
      </c>
      <c r="I58" s="41" t="s">
        <v>60</v>
      </c>
      <c r="J58" s="19" t="s">
        <v>67</v>
      </c>
      <c r="K58" s="21" t="s">
        <v>68</v>
      </c>
      <c r="L58" s="29">
        <v>58</v>
      </c>
      <c r="M58" s="6">
        <v>3</v>
      </c>
      <c r="N58" s="13">
        <v>36</v>
      </c>
      <c r="O58" s="74"/>
      <c r="P58" s="45" t="s">
        <v>237</v>
      </c>
    </row>
    <row r="59" spans="3:16" ht="27" customHeight="1" x14ac:dyDescent="0.2">
      <c r="C59" s="85"/>
      <c r="D59" s="95"/>
      <c r="E59" s="78"/>
      <c r="F59" s="39" t="s">
        <v>142</v>
      </c>
      <c r="G59" s="40" t="s">
        <v>60</v>
      </c>
      <c r="H59" s="19" t="s">
        <v>150</v>
      </c>
      <c r="I59" s="41" t="s">
        <v>60</v>
      </c>
      <c r="J59" s="19" t="s">
        <v>97</v>
      </c>
      <c r="K59" s="21" t="s">
        <v>98</v>
      </c>
      <c r="L59" s="30">
        <v>22</v>
      </c>
      <c r="M59" s="6">
        <v>0</v>
      </c>
      <c r="N59" s="13">
        <v>4</v>
      </c>
      <c r="O59" s="74"/>
      <c r="P59" s="57" t="s">
        <v>238</v>
      </c>
    </row>
    <row r="60" spans="3:16" ht="23.25" customHeight="1" x14ac:dyDescent="0.2">
      <c r="C60" s="85"/>
      <c r="D60" s="95"/>
      <c r="E60" s="78"/>
      <c r="F60" s="39" t="s">
        <v>142</v>
      </c>
      <c r="G60" s="40" t="s">
        <v>60</v>
      </c>
      <c r="H60" s="19" t="s">
        <v>150</v>
      </c>
      <c r="I60" s="41" t="s">
        <v>60</v>
      </c>
      <c r="J60" s="19" t="s">
        <v>99</v>
      </c>
      <c r="K60" s="21" t="s">
        <v>129</v>
      </c>
      <c r="L60" s="30">
        <v>148</v>
      </c>
      <c r="M60" s="6">
        <v>1</v>
      </c>
      <c r="N60" s="13">
        <v>45</v>
      </c>
      <c r="O60" s="74"/>
      <c r="P60" s="57" t="s">
        <v>239</v>
      </c>
    </row>
    <row r="61" spans="3:16" ht="27.75" customHeight="1" x14ac:dyDescent="0.2">
      <c r="C61" s="85"/>
      <c r="D61" s="95"/>
      <c r="E61" s="78"/>
      <c r="F61" s="39" t="s">
        <v>142</v>
      </c>
      <c r="G61" s="40" t="s">
        <v>60</v>
      </c>
      <c r="H61" s="19" t="s">
        <v>150</v>
      </c>
      <c r="I61" s="41" t="s">
        <v>60</v>
      </c>
      <c r="J61" s="19" t="s">
        <v>69</v>
      </c>
      <c r="K61" s="21" t="s">
        <v>70</v>
      </c>
      <c r="L61" s="30">
        <v>104</v>
      </c>
      <c r="M61" s="6">
        <v>3</v>
      </c>
      <c r="N61" s="13">
        <v>54</v>
      </c>
      <c r="O61" s="74"/>
      <c r="P61" s="57" t="s">
        <v>240</v>
      </c>
    </row>
    <row r="62" spans="3:16" ht="25.5" customHeight="1" x14ac:dyDescent="0.2">
      <c r="C62" s="85"/>
      <c r="D62" s="95"/>
      <c r="E62" s="78"/>
      <c r="F62" s="37" t="s">
        <v>142</v>
      </c>
      <c r="G62" s="38" t="s">
        <v>60</v>
      </c>
      <c r="H62" s="9" t="s">
        <v>150</v>
      </c>
      <c r="I62" s="18" t="s">
        <v>60</v>
      </c>
      <c r="J62" s="9" t="s">
        <v>153</v>
      </c>
      <c r="K62" s="20" t="s">
        <v>227</v>
      </c>
      <c r="L62" s="29">
        <v>111</v>
      </c>
      <c r="M62" s="6">
        <v>24</v>
      </c>
      <c r="N62" s="13">
        <v>79</v>
      </c>
      <c r="O62" s="74"/>
      <c r="P62" s="45" t="s">
        <v>221</v>
      </c>
    </row>
    <row r="63" spans="3:16" ht="24" customHeight="1" x14ac:dyDescent="0.2">
      <c r="C63" s="86"/>
      <c r="D63" s="96"/>
      <c r="E63" s="83"/>
      <c r="F63" s="37" t="s">
        <v>145</v>
      </c>
      <c r="G63" s="38" t="s">
        <v>125</v>
      </c>
      <c r="H63" s="9" t="s">
        <v>150</v>
      </c>
      <c r="I63" s="18" t="s">
        <v>60</v>
      </c>
      <c r="J63" s="36" t="s">
        <v>154</v>
      </c>
      <c r="K63" s="20" t="s">
        <v>155</v>
      </c>
      <c r="L63" s="29">
        <v>608</v>
      </c>
      <c r="M63" s="12">
        <v>3</v>
      </c>
      <c r="N63" s="12" t="s">
        <v>151</v>
      </c>
      <c r="O63" s="74"/>
      <c r="P63" s="45" t="s">
        <v>241</v>
      </c>
    </row>
    <row r="64" spans="3:16" ht="13.5" x14ac:dyDescent="0.2">
      <c r="C64" s="53" t="s">
        <v>162</v>
      </c>
      <c r="D64" s="10" t="s">
        <v>165</v>
      </c>
      <c r="E64" s="14" t="s">
        <v>166</v>
      </c>
      <c r="F64" s="35"/>
      <c r="G64" s="15">
        <v>2</v>
      </c>
      <c r="H64" s="10" t="s">
        <v>150</v>
      </c>
      <c r="I64" s="14" t="s">
        <v>60</v>
      </c>
      <c r="J64" s="34"/>
      <c r="K64" s="15">
        <v>9</v>
      </c>
      <c r="L64" s="16">
        <f>SUM(L57:L63)</f>
        <v>1110</v>
      </c>
      <c r="M64" s="16">
        <f>SUM(M57:M63)</f>
        <v>34</v>
      </c>
      <c r="N64" s="16">
        <f>SUM(N57:N63)</f>
        <v>236</v>
      </c>
      <c r="O64" s="28">
        <v>4</v>
      </c>
      <c r="P64" s="28"/>
    </row>
    <row r="65" spans="3:16" ht="30.75" customHeight="1" x14ac:dyDescent="0.2">
      <c r="C65" s="79" t="s">
        <v>117</v>
      </c>
      <c r="D65" s="75" t="s">
        <v>122</v>
      </c>
      <c r="E65" s="77" t="s">
        <v>173</v>
      </c>
      <c r="F65" s="9" t="s">
        <v>147</v>
      </c>
      <c r="G65" s="9" t="s">
        <v>79</v>
      </c>
      <c r="H65" s="9" t="s">
        <v>150</v>
      </c>
      <c r="I65" s="18" t="s">
        <v>79</v>
      </c>
      <c r="J65" s="9" t="s">
        <v>103</v>
      </c>
      <c r="K65" s="22" t="s">
        <v>104</v>
      </c>
      <c r="L65" s="13">
        <v>113</v>
      </c>
      <c r="M65" s="6">
        <v>0</v>
      </c>
      <c r="N65" s="13">
        <v>14</v>
      </c>
      <c r="O65" s="74" t="s">
        <v>8</v>
      </c>
      <c r="P65" s="45" t="s">
        <v>213</v>
      </c>
    </row>
    <row r="66" spans="3:16" ht="26.25" customHeight="1" x14ac:dyDescent="0.2">
      <c r="C66" s="80"/>
      <c r="D66" s="76"/>
      <c r="E66" s="78"/>
      <c r="F66" s="9" t="s">
        <v>147</v>
      </c>
      <c r="G66" s="9" t="s">
        <v>79</v>
      </c>
      <c r="H66" s="9" t="s">
        <v>150</v>
      </c>
      <c r="I66" s="18" t="s">
        <v>79</v>
      </c>
      <c r="J66" s="9" t="s">
        <v>105</v>
      </c>
      <c r="K66" s="22" t="s">
        <v>130</v>
      </c>
      <c r="L66" s="6">
        <v>290</v>
      </c>
      <c r="M66" s="6">
        <v>0</v>
      </c>
      <c r="N66" s="13">
        <v>38</v>
      </c>
      <c r="O66" s="74"/>
      <c r="P66" s="45" t="s">
        <v>242</v>
      </c>
    </row>
    <row r="67" spans="3:16" ht="21" customHeight="1" x14ac:dyDescent="0.2">
      <c r="C67" s="80"/>
      <c r="D67" s="76"/>
      <c r="E67" s="78"/>
      <c r="F67" s="9" t="s">
        <v>147</v>
      </c>
      <c r="G67" s="9" t="s">
        <v>79</v>
      </c>
      <c r="H67" s="9" t="s">
        <v>150</v>
      </c>
      <c r="I67" s="18" t="s">
        <v>79</v>
      </c>
      <c r="J67" s="9" t="s">
        <v>106</v>
      </c>
      <c r="K67" s="22" t="s">
        <v>107</v>
      </c>
      <c r="L67" s="13">
        <v>351</v>
      </c>
      <c r="M67" s="6">
        <v>0</v>
      </c>
      <c r="N67" s="13">
        <v>80</v>
      </c>
      <c r="O67" s="74"/>
      <c r="P67" s="45">
        <v>11</v>
      </c>
    </row>
    <row r="68" spans="3:16" ht="25.5" customHeight="1" x14ac:dyDescent="0.2">
      <c r="C68" s="80"/>
      <c r="D68" s="76"/>
      <c r="E68" s="78"/>
      <c r="F68" s="9" t="s">
        <v>147</v>
      </c>
      <c r="G68" s="9" t="s">
        <v>79</v>
      </c>
      <c r="H68" s="9" t="s">
        <v>150</v>
      </c>
      <c r="I68" s="18" t="s">
        <v>79</v>
      </c>
      <c r="J68" s="9" t="s">
        <v>108</v>
      </c>
      <c r="K68" s="22" t="s">
        <v>131</v>
      </c>
      <c r="L68" s="6">
        <v>884</v>
      </c>
      <c r="M68" s="6">
        <v>9</v>
      </c>
      <c r="N68" s="13">
        <v>194</v>
      </c>
      <c r="O68" s="74"/>
      <c r="P68" s="45" t="s">
        <v>210</v>
      </c>
    </row>
    <row r="69" spans="3:16" ht="21.75" customHeight="1" x14ac:dyDescent="0.2">
      <c r="C69" s="80"/>
      <c r="D69" s="76"/>
      <c r="E69" s="78"/>
      <c r="F69" s="9" t="s">
        <v>147</v>
      </c>
      <c r="G69" s="9" t="s">
        <v>79</v>
      </c>
      <c r="H69" s="9" t="s">
        <v>150</v>
      </c>
      <c r="I69" s="18" t="s">
        <v>79</v>
      </c>
      <c r="J69" s="9" t="s">
        <v>109</v>
      </c>
      <c r="K69" s="22" t="s">
        <v>132</v>
      </c>
      <c r="L69" s="6">
        <v>113</v>
      </c>
      <c r="M69" s="6">
        <v>0</v>
      </c>
      <c r="N69" s="13">
        <v>14</v>
      </c>
      <c r="O69" s="74"/>
      <c r="P69" s="45" t="s">
        <v>243</v>
      </c>
    </row>
    <row r="70" spans="3:16" ht="24.75" customHeight="1" x14ac:dyDescent="0.2">
      <c r="C70" s="80"/>
      <c r="D70" s="76"/>
      <c r="E70" s="78"/>
      <c r="F70" s="8" t="s">
        <v>147</v>
      </c>
      <c r="G70" s="8" t="s">
        <v>79</v>
      </c>
      <c r="H70" s="19" t="s">
        <v>150</v>
      </c>
      <c r="I70" s="41" t="s">
        <v>79</v>
      </c>
      <c r="J70" s="19" t="s">
        <v>110</v>
      </c>
      <c r="K70" s="23" t="s">
        <v>133</v>
      </c>
      <c r="L70" s="6">
        <v>774</v>
      </c>
      <c r="M70" s="6">
        <v>4</v>
      </c>
      <c r="N70" s="13">
        <v>114</v>
      </c>
      <c r="O70" s="74"/>
      <c r="P70" s="45" t="s">
        <v>244</v>
      </c>
    </row>
    <row r="71" spans="3:16" ht="24.75" customHeight="1" x14ac:dyDescent="0.2">
      <c r="C71" s="81"/>
      <c r="D71" s="82"/>
      <c r="E71" s="83"/>
      <c r="F71" s="8" t="s">
        <v>147</v>
      </c>
      <c r="G71" s="8" t="s">
        <v>79</v>
      </c>
      <c r="H71" s="19" t="s">
        <v>150</v>
      </c>
      <c r="I71" s="41" t="s">
        <v>79</v>
      </c>
      <c r="J71" s="19" t="s">
        <v>111</v>
      </c>
      <c r="K71" s="23" t="s">
        <v>134</v>
      </c>
      <c r="L71" s="6">
        <v>300</v>
      </c>
      <c r="M71" s="6">
        <v>3</v>
      </c>
      <c r="N71" s="13">
        <v>82</v>
      </c>
      <c r="O71" s="74"/>
      <c r="P71" s="45" t="s">
        <v>200</v>
      </c>
    </row>
    <row r="72" spans="3:16" ht="13.5" x14ac:dyDescent="0.2">
      <c r="C72" s="11" t="s">
        <v>117</v>
      </c>
      <c r="D72" s="10" t="s">
        <v>122</v>
      </c>
      <c r="E72" s="11" t="s">
        <v>173</v>
      </c>
      <c r="F72" s="35"/>
      <c r="G72" s="15">
        <v>1</v>
      </c>
      <c r="H72" s="10" t="s">
        <v>150</v>
      </c>
      <c r="I72" s="14" t="s">
        <v>79</v>
      </c>
      <c r="J72" s="34"/>
      <c r="K72" s="15">
        <v>7</v>
      </c>
      <c r="L72" s="16">
        <f>SUM(L65:L71)</f>
        <v>2825</v>
      </c>
      <c r="M72" s="16">
        <f t="shared" ref="M72:N72" si="0">SUM(M65:M71)</f>
        <v>16</v>
      </c>
      <c r="N72" s="16">
        <f t="shared" si="0"/>
        <v>536</v>
      </c>
      <c r="O72" s="28">
        <v>4</v>
      </c>
      <c r="P72" s="28"/>
    </row>
    <row r="73" spans="3:16" ht="24" customHeight="1" x14ac:dyDescent="0.2">
      <c r="C73" s="84" t="s">
        <v>116</v>
      </c>
      <c r="D73" s="75" t="s">
        <v>121</v>
      </c>
      <c r="E73" s="77" t="s">
        <v>124</v>
      </c>
      <c r="F73" s="9" t="s">
        <v>147</v>
      </c>
      <c r="G73" s="9" t="s">
        <v>79</v>
      </c>
      <c r="H73" s="9" t="s">
        <v>150</v>
      </c>
      <c r="I73" s="18" t="s">
        <v>79</v>
      </c>
      <c r="J73" s="9" t="s">
        <v>152</v>
      </c>
      <c r="K73" s="20" t="s">
        <v>149</v>
      </c>
      <c r="L73" s="6">
        <v>105</v>
      </c>
      <c r="M73" s="6">
        <v>0</v>
      </c>
      <c r="N73" s="13">
        <v>10</v>
      </c>
      <c r="O73" s="74" t="s">
        <v>23</v>
      </c>
      <c r="P73" s="57" t="s">
        <v>245</v>
      </c>
    </row>
    <row r="74" spans="3:16" ht="24" customHeight="1" x14ac:dyDescent="0.2">
      <c r="C74" s="85"/>
      <c r="D74" s="76"/>
      <c r="E74" s="78"/>
      <c r="F74" s="8" t="s">
        <v>147</v>
      </c>
      <c r="G74" s="8" t="s">
        <v>79</v>
      </c>
      <c r="H74" s="9" t="s">
        <v>150</v>
      </c>
      <c r="I74" s="32" t="s">
        <v>79</v>
      </c>
      <c r="J74" s="19" t="s">
        <v>80</v>
      </c>
      <c r="K74" s="21" t="s">
        <v>81</v>
      </c>
      <c r="L74" s="13">
        <v>13</v>
      </c>
      <c r="M74" s="6">
        <v>0</v>
      </c>
      <c r="N74" s="13">
        <v>1</v>
      </c>
      <c r="O74" s="74"/>
      <c r="P74" s="57" t="s">
        <v>246</v>
      </c>
    </row>
    <row r="75" spans="3:16" ht="21.75" customHeight="1" x14ac:dyDescent="0.2">
      <c r="C75" s="85"/>
      <c r="D75" s="76"/>
      <c r="E75" s="78"/>
      <c r="F75" s="9" t="s">
        <v>147</v>
      </c>
      <c r="G75" s="9" t="s">
        <v>79</v>
      </c>
      <c r="H75" s="9" t="s">
        <v>150</v>
      </c>
      <c r="I75" s="18" t="s">
        <v>79</v>
      </c>
      <c r="J75" s="9" t="s">
        <v>82</v>
      </c>
      <c r="K75" s="20" t="s">
        <v>83</v>
      </c>
      <c r="L75" s="13">
        <v>62</v>
      </c>
      <c r="M75" s="6">
        <v>0</v>
      </c>
      <c r="N75" s="13">
        <v>16</v>
      </c>
      <c r="O75" s="74"/>
      <c r="P75" s="57" t="s">
        <v>233</v>
      </c>
    </row>
    <row r="76" spans="3:16" ht="33" customHeight="1" x14ac:dyDescent="0.2">
      <c r="C76" s="85"/>
      <c r="D76" s="76"/>
      <c r="E76" s="78"/>
      <c r="F76" s="8" t="s">
        <v>147</v>
      </c>
      <c r="G76" s="8" t="s">
        <v>79</v>
      </c>
      <c r="H76" s="9" t="s">
        <v>150</v>
      </c>
      <c r="I76" s="32" t="s">
        <v>79</v>
      </c>
      <c r="J76" s="19" t="s">
        <v>84</v>
      </c>
      <c r="K76" s="21" t="s">
        <v>85</v>
      </c>
      <c r="L76" s="13">
        <v>35</v>
      </c>
      <c r="M76" s="6">
        <v>0</v>
      </c>
      <c r="N76" s="13">
        <v>3</v>
      </c>
      <c r="O76" s="74"/>
      <c r="P76" s="45" t="s">
        <v>230</v>
      </c>
    </row>
    <row r="77" spans="3:16" ht="32.25" customHeight="1" x14ac:dyDescent="0.2">
      <c r="C77" s="85"/>
      <c r="D77" s="76"/>
      <c r="E77" s="78"/>
      <c r="F77" s="8" t="s">
        <v>147</v>
      </c>
      <c r="G77" s="8" t="s">
        <v>79</v>
      </c>
      <c r="H77" s="9" t="s">
        <v>150</v>
      </c>
      <c r="I77" s="32" t="s">
        <v>79</v>
      </c>
      <c r="J77" s="19" t="s">
        <v>86</v>
      </c>
      <c r="K77" s="21" t="s">
        <v>87</v>
      </c>
      <c r="L77" s="6">
        <v>71</v>
      </c>
      <c r="M77" s="6">
        <v>0</v>
      </c>
      <c r="N77" s="13">
        <v>8</v>
      </c>
      <c r="O77" s="74"/>
      <c r="P77" s="60" t="s">
        <v>247</v>
      </c>
    </row>
    <row r="78" spans="3:16" ht="30.75" customHeight="1" x14ac:dyDescent="0.2">
      <c r="C78" s="85"/>
      <c r="D78" s="76"/>
      <c r="E78" s="78"/>
      <c r="F78" s="8" t="s">
        <v>147</v>
      </c>
      <c r="G78" s="8" t="s">
        <v>79</v>
      </c>
      <c r="H78" s="9" t="s">
        <v>150</v>
      </c>
      <c r="I78" s="32" t="s">
        <v>79</v>
      </c>
      <c r="J78" s="33" t="s">
        <v>88</v>
      </c>
      <c r="K78" s="21" t="s">
        <v>89</v>
      </c>
      <c r="L78" s="12">
        <v>30</v>
      </c>
      <c r="M78" s="12">
        <v>24</v>
      </c>
      <c r="N78" s="12" t="s">
        <v>151</v>
      </c>
      <c r="O78" s="74"/>
      <c r="P78" s="61" t="s">
        <v>199</v>
      </c>
    </row>
    <row r="79" spans="3:16" ht="25.5" customHeight="1" x14ac:dyDescent="0.2">
      <c r="C79" s="85"/>
      <c r="D79" s="76"/>
      <c r="E79" s="78"/>
      <c r="F79" s="9" t="s">
        <v>147</v>
      </c>
      <c r="G79" s="9" t="s">
        <v>79</v>
      </c>
      <c r="H79" s="9" t="s">
        <v>150</v>
      </c>
      <c r="I79" s="18" t="s">
        <v>79</v>
      </c>
      <c r="J79" s="9" t="s">
        <v>90</v>
      </c>
      <c r="K79" s="20" t="s">
        <v>91</v>
      </c>
      <c r="L79" s="6">
        <v>86</v>
      </c>
      <c r="M79" s="6">
        <v>8</v>
      </c>
      <c r="N79" s="13">
        <v>16</v>
      </c>
      <c r="O79" s="74"/>
      <c r="P79" s="57">
        <v>18</v>
      </c>
    </row>
    <row r="80" spans="3:16" ht="25.5" customHeight="1" x14ac:dyDescent="0.2">
      <c r="C80" s="85"/>
      <c r="D80" s="76"/>
      <c r="E80" s="78"/>
      <c r="F80" s="9" t="s">
        <v>147</v>
      </c>
      <c r="G80" s="9" t="s">
        <v>79</v>
      </c>
      <c r="H80" s="9" t="s">
        <v>150</v>
      </c>
      <c r="I80" s="18" t="s">
        <v>79</v>
      </c>
      <c r="J80" s="9" t="s">
        <v>92</v>
      </c>
      <c r="K80" s="20" t="s">
        <v>93</v>
      </c>
      <c r="L80" s="13">
        <v>135</v>
      </c>
      <c r="M80" s="6">
        <v>0</v>
      </c>
      <c r="N80" s="13">
        <v>27</v>
      </c>
      <c r="O80" s="74"/>
      <c r="P80" s="57" t="s">
        <v>214</v>
      </c>
    </row>
    <row r="81" spans="3:16" ht="31.5" customHeight="1" x14ac:dyDescent="0.2">
      <c r="C81" s="85"/>
      <c r="D81" s="76"/>
      <c r="E81" s="78"/>
      <c r="F81" s="9" t="s">
        <v>147</v>
      </c>
      <c r="G81" s="9" t="s">
        <v>79</v>
      </c>
      <c r="H81" s="9" t="s">
        <v>150</v>
      </c>
      <c r="I81" s="18" t="s">
        <v>79</v>
      </c>
      <c r="J81" s="9" t="s">
        <v>101</v>
      </c>
      <c r="K81" s="22" t="s">
        <v>102</v>
      </c>
      <c r="L81" s="6">
        <v>129</v>
      </c>
      <c r="M81" s="6">
        <v>0</v>
      </c>
      <c r="N81" s="13">
        <v>7</v>
      </c>
      <c r="O81" s="74"/>
      <c r="P81" s="45" t="s">
        <v>215</v>
      </c>
    </row>
    <row r="82" spans="3:16" ht="28.5" customHeight="1" x14ac:dyDescent="0.2">
      <c r="C82" s="86"/>
      <c r="D82" s="82"/>
      <c r="E82" s="83"/>
      <c r="F82" s="9" t="s">
        <v>147</v>
      </c>
      <c r="G82" s="9" t="s">
        <v>79</v>
      </c>
      <c r="H82" s="9" t="s">
        <v>150</v>
      </c>
      <c r="I82" s="18" t="s">
        <v>79</v>
      </c>
      <c r="J82" s="9" t="s">
        <v>170</v>
      </c>
      <c r="K82" s="22" t="s">
        <v>171</v>
      </c>
      <c r="L82" s="6">
        <v>984</v>
      </c>
      <c r="M82" s="6">
        <v>5</v>
      </c>
      <c r="N82" s="6">
        <v>216</v>
      </c>
      <c r="O82" s="74"/>
      <c r="P82" s="45" t="s">
        <v>200</v>
      </c>
    </row>
    <row r="83" spans="3:16" ht="13.5" x14ac:dyDescent="0.2">
      <c r="C83" s="10" t="s">
        <v>116</v>
      </c>
      <c r="D83" s="10" t="s">
        <v>121</v>
      </c>
      <c r="E83" s="14" t="s">
        <v>124</v>
      </c>
      <c r="F83" s="35"/>
      <c r="G83" s="15">
        <v>1</v>
      </c>
      <c r="H83" s="10" t="s">
        <v>150</v>
      </c>
      <c r="I83" s="14" t="s">
        <v>79</v>
      </c>
      <c r="J83" s="34"/>
      <c r="K83" s="17">
        <v>10</v>
      </c>
      <c r="L83" s="16">
        <f>SUM(L73:L82)</f>
        <v>1650</v>
      </c>
      <c r="M83" s="16">
        <f>SUM(M73:M82)</f>
        <v>37</v>
      </c>
      <c r="N83" s="16">
        <f>SUM(N73:N82)</f>
        <v>304</v>
      </c>
      <c r="O83" s="28">
        <v>3</v>
      </c>
      <c r="P83" s="28"/>
    </row>
    <row r="84" spans="3:16" ht="21.75" customHeight="1" x14ac:dyDescent="0.2">
      <c r="C84" s="75" t="s">
        <v>172</v>
      </c>
      <c r="D84" s="75" t="s">
        <v>174</v>
      </c>
      <c r="E84" s="77" t="s">
        <v>173</v>
      </c>
      <c r="F84" s="9" t="s">
        <v>175</v>
      </c>
      <c r="G84" s="9" t="s">
        <v>176</v>
      </c>
      <c r="H84" s="9" t="s">
        <v>150</v>
      </c>
      <c r="I84" s="18" t="s">
        <v>21</v>
      </c>
      <c r="J84" s="9" t="s">
        <v>181</v>
      </c>
      <c r="K84" s="20" t="s">
        <v>189</v>
      </c>
      <c r="L84" s="6">
        <v>93</v>
      </c>
      <c r="M84" s="6">
        <v>0</v>
      </c>
      <c r="N84" s="6">
        <v>10</v>
      </c>
      <c r="O84" s="93" t="s">
        <v>8</v>
      </c>
      <c r="P84" s="52">
        <v>3</v>
      </c>
    </row>
    <row r="85" spans="3:16" ht="21.75" customHeight="1" x14ac:dyDescent="0.2">
      <c r="C85" s="76"/>
      <c r="D85" s="76"/>
      <c r="E85" s="78"/>
      <c r="F85" s="9" t="s">
        <v>177</v>
      </c>
      <c r="G85" s="9" t="s">
        <v>178</v>
      </c>
      <c r="H85" s="9" t="s">
        <v>150</v>
      </c>
      <c r="I85" s="18" t="s">
        <v>21</v>
      </c>
      <c r="J85" s="9" t="s">
        <v>182</v>
      </c>
      <c r="K85" s="20" t="s">
        <v>190</v>
      </c>
      <c r="L85" s="6">
        <v>46</v>
      </c>
      <c r="M85" s="6">
        <v>0</v>
      </c>
      <c r="N85" s="6">
        <v>23</v>
      </c>
      <c r="O85" s="93"/>
      <c r="P85" s="58" t="s">
        <v>209</v>
      </c>
    </row>
    <row r="86" spans="3:16" ht="27.75" customHeight="1" x14ac:dyDescent="0.2">
      <c r="C86" s="76"/>
      <c r="D86" s="76"/>
      <c r="E86" s="78"/>
      <c r="F86" s="9" t="s">
        <v>177</v>
      </c>
      <c r="G86" s="9" t="s">
        <v>178</v>
      </c>
      <c r="H86" s="9" t="s">
        <v>150</v>
      </c>
      <c r="I86" s="18" t="s">
        <v>21</v>
      </c>
      <c r="J86" s="36" t="s">
        <v>183</v>
      </c>
      <c r="K86" s="20" t="s">
        <v>191</v>
      </c>
      <c r="L86" s="12">
        <v>80</v>
      </c>
      <c r="M86" s="12">
        <v>71</v>
      </c>
      <c r="N86" s="12">
        <v>12</v>
      </c>
      <c r="O86" s="93"/>
      <c r="P86" s="52" t="s">
        <v>233</v>
      </c>
    </row>
    <row r="87" spans="3:16" ht="27.75" customHeight="1" x14ac:dyDescent="0.2">
      <c r="C87" s="76"/>
      <c r="D87" s="76"/>
      <c r="E87" s="78"/>
      <c r="F87" s="9" t="s">
        <v>177</v>
      </c>
      <c r="G87" s="9" t="s">
        <v>178</v>
      </c>
      <c r="H87" s="9" t="s">
        <v>150</v>
      </c>
      <c r="I87" s="18" t="s">
        <v>21</v>
      </c>
      <c r="J87" s="9" t="s">
        <v>184</v>
      </c>
      <c r="K87" s="20" t="s">
        <v>192</v>
      </c>
      <c r="L87" s="13">
        <v>354</v>
      </c>
      <c r="M87" s="6">
        <v>1</v>
      </c>
      <c r="N87" s="6">
        <v>43</v>
      </c>
      <c r="O87" s="93"/>
      <c r="P87" s="52" t="s">
        <v>199</v>
      </c>
    </row>
    <row r="88" spans="3:16" ht="21.75" customHeight="1" x14ac:dyDescent="0.2">
      <c r="C88" s="76"/>
      <c r="D88" s="76"/>
      <c r="E88" s="78"/>
      <c r="F88" s="9" t="s">
        <v>177</v>
      </c>
      <c r="G88" s="9" t="s">
        <v>178</v>
      </c>
      <c r="H88" s="9" t="s">
        <v>150</v>
      </c>
      <c r="I88" s="18" t="s">
        <v>21</v>
      </c>
      <c r="J88" s="9" t="s">
        <v>185</v>
      </c>
      <c r="K88" s="20" t="s">
        <v>193</v>
      </c>
      <c r="L88" s="6">
        <v>197</v>
      </c>
      <c r="M88" s="6">
        <v>1</v>
      </c>
      <c r="N88" s="6">
        <v>34</v>
      </c>
      <c r="O88" s="93"/>
      <c r="P88" s="52" t="s">
        <v>248</v>
      </c>
    </row>
    <row r="89" spans="3:16" ht="27" customHeight="1" x14ac:dyDescent="0.2">
      <c r="C89" s="76"/>
      <c r="D89" s="76"/>
      <c r="E89" s="78"/>
      <c r="F89" s="9" t="s">
        <v>177</v>
      </c>
      <c r="G89" s="9" t="s">
        <v>178</v>
      </c>
      <c r="H89" s="9" t="s">
        <v>150</v>
      </c>
      <c r="I89" s="18" t="s">
        <v>21</v>
      </c>
      <c r="J89" s="9" t="s">
        <v>186</v>
      </c>
      <c r="K89" s="20" t="s">
        <v>194</v>
      </c>
      <c r="L89" s="13">
        <v>103</v>
      </c>
      <c r="M89" s="6">
        <v>0</v>
      </c>
      <c r="N89" s="6">
        <v>7</v>
      </c>
      <c r="O89" s="93"/>
      <c r="P89" s="52" t="s">
        <v>230</v>
      </c>
    </row>
    <row r="90" spans="3:16" ht="19.5" customHeight="1" x14ac:dyDescent="0.2">
      <c r="C90" s="76"/>
      <c r="D90" s="76"/>
      <c r="E90" s="78"/>
      <c r="F90" s="9" t="s">
        <v>179</v>
      </c>
      <c r="G90" s="18" t="s">
        <v>180</v>
      </c>
      <c r="H90" s="9" t="s">
        <v>150</v>
      </c>
      <c r="I90" s="18" t="s">
        <v>21</v>
      </c>
      <c r="J90" s="9" t="s">
        <v>187</v>
      </c>
      <c r="K90" s="20" t="s">
        <v>195</v>
      </c>
      <c r="L90" s="13">
        <v>172</v>
      </c>
      <c r="M90" s="6">
        <v>0</v>
      </c>
      <c r="N90" s="6">
        <v>14</v>
      </c>
      <c r="O90" s="93"/>
      <c r="P90" s="52" t="s">
        <v>231</v>
      </c>
    </row>
    <row r="91" spans="3:16" ht="19.5" customHeight="1" x14ac:dyDescent="0.2">
      <c r="C91" s="76"/>
      <c r="D91" s="76"/>
      <c r="E91" s="78"/>
      <c r="F91" s="9"/>
      <c r="G91" s="18"/>
      <c r="H91" s="9"/>
      <c r="I91" s="18"/>
      <c r="J91" s="9"/>
      <c r="K91" s="20" t="s">
        <v>196</v>
      </c>
      <c r="L91" s="13"/>
      <c r="M91" s="6"/>
      <c r="N91" s="6"/>
      <c r="O91" s="93"/>
      <c r="P91" s="58" t="s">
        <v>232</v>
      </c>
    </row>
    <row r="92" spans="3:16" ht="19.5" customHeight="1" x14ac:dyDescent="0.2">
      <c r="C92" s="76"/>
      <c r="D92" s="76"/>
      <c r="E92" s="78"/>
      <c r="F92" s="9"/>
      <c r="G92" s="18"/>
      <c r="H92" s="9"/>
      <c r="I92" s="18"/>
      <c r="J92" s="9"/>
      <c r="K92" s="20" t="s">
        <v>228</v>
      </c>
      <c r="L92" s="13"/>
      <c r="M92" s="6"/>
      <c r="N92" s="6"/>
      <c r="O92" s="93"/>
      <c r="P92" s="58" t="s">
        <v>234</v>
      </c>
    </row>
    <row r="93" spans="3:16" ht="21.75" customHeight="1" x14ac:dyDescent="0.2">
      <c r="C93" s="76"/>
      <c r="D93" s="76"/>
      <c r="E93" s="78"/>
      <c r="F93" s="9" t="s">
        <v>175</v>
      </c>
      <c r="G93" s="9" t="s">
        <v>176</v>
      </c>
      <c r="H93" s="9" t="s">
        <v>150</v>
      </c>
      <c r="I93" s="18" t="s">
        <v>21</v>
      </c>
      <c r="J93" s="9" t="s">
        <v>188</v>
      </c>
      <c r="K93" s="20" t="s">
        <v>229</v>
      </c>
      <c r="L93" s="13">
        <v>187</v>
      </c>
      <c r="M93" s="6">
        <v>1</v>
      </c>
      <c r="N93" s="13">
        <v>33</v>
      </c>
      <c r="O93" s="93"/>
      <c r="P93" s="58">
        <v>31</v>
      </c>
    </row>
    <row r="94" spans="3:16" ht="13.5" x14ac:dyDescent="0.2">
      <c r="C94" s="10" t="s">
        <v>172</v>
      </c>
      <c r="D94" s="10" t="s">
        <v>174</v>
      </c>
      <c r="E94" s="14" t="s">
        <v>173</v>
      </c>
      <c r="F94" s="35"/>
      <c r="G94" s="15">
        <v>3</v>
      </c>
      <c r="H94" s="10" t="s">
        <v>150</v>
      </c>
      <c r="I94" s="14" t="s">
        <v>21</v>
      </c>
      <c r="J94" s="34"/>
      <c r="K94" s="15">
        <v>8</v>
      </c>
      <c r="L94" s="16">
        <f>SUM(L84:L93)</f>
        <v>1232</v>
      </c>
      <c r="M94" s="16">
        <f>SUM(M84:M93)</f>
        <v>74</v>
      </c>
      <c r="N94" s="16">
        <f>SUM(N84:N93)</f>
        <v>176</v>
      </c>
      <c r="O94" s="31">
        <v>4</v>
      </c>
      <c r="P94" s="28"/>
    </row>
    <row r="95" spans="3:16" s="47" customFormat="1" x14ac:dyDescent="0.2">
      <c r="D95" s="48"/>
      <c r="F95" s="48"/>
      <c r="G95" s="48"/>
      <c r="H95" s="48"/>
      <c r="I95" s="48"/>
      <c r="J95" s="48"/>
      <c r="K95" s="49"/>
      <c r="L95" s="50"/>
      <c r="M95" s="50"/>
      <c r="N95" s="50"/>
      <c r="P95" s="51"/>
    </row>
    <row r="96" spans="3:16" s="47" customFormat="1" ht="42" customHeight="1" x14ac:dyDescent="0.2"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3:16" s="47" customFormat="1" x14ac:dyDescent="0.2"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</row>
    <row r="98" spans="3:16" s="47" customFormat="1" x14ac:dyDescent="0.2"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</row>
    <row r="99" spans="3:16" s="47" customFormat="1" x14ac:dyDescent="0.2">
      <c r="D99" s="48"/>
      <c r="F99" s="48"/>
      <c r="G99" s="48"/>
      <c r="H99" s="48"/>
      <c r="I99" s="48"/>
      <c r="J99" s="48"/>
      <c r="K99" s="49"/>
      <c r="L99" s="50"/>
      <c r="M99" s="50"/>
      <c r="N99" s="50"/>
      <c r="O99" s="50"/>
      <c r="P99" s="51"/>
    </row>
    <row r="100" spans="3:16" s="47" customFormat="1" x14ac:dyDescent="0.2">
      <c r="D100" s="48"/>
      <c r="F100" s="48"/>
      <c r="G100" s="48"/>
      <c r="H100" s="48"/>
      <c r="I100" s="48"/>
      <c r="J100" s="48"/>
      <c r="K100" s="49"/>
      <c r="L100" s="50"/>
      <c r="M100" s="50"/>
      <c r="N100" s="50"/>
      <c r="O100" s="50"/>
      <c r="P100" s="51"/>
    </row>
    <row r="101" spans="3:16" s="47" customFormat="1" x14ac:dyDescent="0.2">
      <c r="D101" s="48"/>
      <c r="F101" s="48"/>
      <c r="G101" s="48"/>
      <c r="H101" s="48"/>
      <c r="I101" s="48"/>
      <c r="J101" s="48"/>
      <c r="K101" s="49"/>
      <c r="L101" s="50"/>
      <c r="M101" s="50"/>
      <c r="N101" s="50"/>
      <c r="O101" s="50"/>
      <c r="P101" s="51"/>
    </row>
    <row r="102" spans="3:16" s="47" customFormat="1" x14ac:dyDescent="0.2">
      <c r="D102" s="48"/>
      <c r="F102" s="48"/>
      <c r="G102" s="48"/>
      <c r="H102" s="48"/>
      <c r="I102" s="48"/>
      <c r="J102" s="48"/>
      <c r="K102" s="49"/>
      <c r="L102" s="50"/>
      <c r="M102" s="50"/>
      <c r="N102" s="50"/>
      <c r="P102" s="51"/>
    </row>
    <row r="103" spans="3:16" s="47" customFormat="1" x14ac:dyDescent="0.2">
      <c r="D103" s="48"/>
      <c r="F103" s="48"/>
      <c r="G103" s="48"/>
      <c r="H103" s="48"/>
      <c r="I103" s="48"/>
      <c r="J103" s="48"/>
      <c r="K103" s="49"/>
      <c r="L103" s="50"/>
      <c r="M103" s="50"/>
      <c r="N103" s="50"/>
      <c r="P103" s="51"/>
    </row>
    <row r="104" spans="3:16" s="47" customFormat="1" x14ac:dyDescent="0.2">
      <c r="D104" s="48"/>
      <c r="F104" s="48"/>
      <c r="G104" s="48"/>
      <c r="H104" s="48"/>
      <c r="I104" s="48"/>
      <c r="J104" s="48"/>
      <c r="K104" s="49"/>
      <c r="L104" s="50"/>
      <c r="M104" s="50"/>
      <c r="N104" s="50"/>
      <c r="P104" s="51"/>
    </row>
    <row r="105" spans="3:16" s="47" customFormat="1" x14ac:dyDescent="0.2">
      <c r="D105" s="48"/>
      <c r="F105" s="48"/>
      <c r="G105" s="48"/>
      <c r="H105" s="48"/>
      <c r="I105" s="48"/>
      <c r="J105" s="48"/>
      <c r="K105" s="49"/>
      <c r="L105" s="50"/>
      <c r="M105" s="50"/>
      <c r="N105" s="50"/>
      <c r="P105" s="51"/>
    </row>
    <row r="106" spans="3:16" s="47" customFormat="1" x14ac:dyDescent="0.2">
      <c r="D106" s="48"/>
      <c r="F106" s="48"/>
      <c r="G106" s="48"/>
      <c r="H106" s="48"/>
      <c r="I106" s="48"/>
      <c r="J106" s="48"/>
      <c r="K106" s="49"/>
      <c r="L106" s="50"/>
      <c r="M106" s="50"/>
      <c r="N106" s="50"/>
      <c r="P106" s="51"/>
    </row>
    <row r="107" spans="3:16" s="47" customFormat="1" x14ac:dyDescent="0.2">
      <c r="D107" s="48"/>
      <c r="F107" s="48"/>
      <c r="G107" s="48"/>
      <c r="H107" s="48"/>
      <c r="I107" s="48"/>
      <c r="J107" s="48"/>
      <c r="K107" s="49"/>
      <c r="L107" s="50"/>
      <c r="M107" s="50"/>
      <c r="N107" s="50"/>
      <c r="P107" s="51"/>
    </row>
  </sheetData>
  <mergeCells count="55">
    <mergeCell ref="C96:P96"/>
    <mergeCell ref="C27:C33"/>
    <mergeCell ref="D27:D33"/>
    <mergeCell ref="E27:E33"/>
    <mergeCell ref="C35:C44"/>
    <mergeCell ref="D35:D44"/>
    <mergeCell ref="E35:E44"/>
    <mergeCell ref="O84:O93"/>
    <mergeCell ref="C46:C55"/>
    <mergeCell ref="D46:D55"/>
    <mergeCell ref="E46:E55"/>
    <mergeCell ref="C57:C63"/>
    <mergeCell ref="D57:D63"/>
    <mergeCell ref="E57:E63"/>
    <mergeCell ref="C84:C93"/>
    <mergeCell ref="D84:D93"/>
    <mergeCell ref="E84:E93"/>
    <mergeCell ref="C65:C71"/>
    <mergeCell ref="D65:D71"/>
    <mergeCell ref="E65:E71"/>
    <mergeCell ref="C73:C82"/>
    <mergeCell ref="D73:D82"/>
    <mergeCell ref="E73:E82"/>
    <mergeCell ref="C10:C18"/>
    <mergeCell ref="D10:D18"/>
    <mergeCell ref="E10:E18"/>
    <mergeCell ref="C20:C25"/>
    <mergeCell ref="D20:D25"/>
    <mergeCell ref="E20:E25"/>
    <mergeCell ref="O10:O18"/>
    <mergeCell ref="O27:O33"/>
    <mergeCell ref="O73:O82"/>
    <mergeCell ref="O57:O63"/>
    <mergeCell ref="O65:O71"/>
    <mergeCell ref="O35:O44"/>
    <mergeCell ref="O20:O25"/>
    <mergeCell ref="O46:O55"/>
    <mergeCell ref="C1:P1"/>
    <mergeCell ref="C3:P3"/>
    <mergeCell ref="C4:P4"/>
    <mergeCell ref="C5:P5"/>
    <mergeCell ref="C6:P6"/>
    <mergeCell ref="C7:I7"/>
    <mergeCell ref="J7:P7"/>
    <mergeCell ref="C8:C9"/>
    <mergeCell ref="D8:D9"/>
    <mergeCell ref="E8:E9"/>
    <mergeCell ref="F8:G8"/>
    <mergeCell ref="H8:I8"/>
    <mergeCell ref="J8:K8"/>
    <mergeCell ref="L8:L9"/>
    <mergeCell ref="M8:M9"/>
    <mergeCell ref="N8:N9"/>
    <mergeCell ref="O8:O9"/>
    <mergeCell ref="P8:P9"/>
  </mergeCells>
  <phoneticPr fontId="14" type="noConversion"/>
  <printOptions horizontalCentered="1"/>
  <pageMargins left="0.39370078740157483" right="0.39370078740157483" top="0.39370078740157483" bottom="0.39370078740157483" header="0.31496062992125984" footer="0.31496062992125984"/>
  <pageSetup paperSize="5" scale="77" fitToHeight="7" orientation="landscape" r:id="rId1"/>
  <headerFooter>
    <oddFooter>&amp;R&amp;P de &amp;N</oddFooter>
  </headerFooter>
  <legacyDrawing r:id="rId2"/>
  <extLst>
    <ext xmlns:mx="http://schemas.microsoft.com/office/mac/excel/2008/main" uri="{64002731-A6B0-56B0-2670-7721B7C09600}">
      <mx:PLV Mode="0" OnePage="0" WScale="9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PROGRAMACIÓN ENERO 2022</vt:lpstr>
      <vt:lpstr>'PROGRAMACIÓN ENERO 2022'!Área_de_impresión</vt:lpstr>
      <vt:lpstr>'PROGRAMACIÓN ENERO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Castañeda</dc:creator>
  <cp:lastModifiedBy>FAM</cp:lastModifiedBy>
  <cp:lastPrinted>2020-10-28T22:26:17Z</cp:lastPrinted>
  <dcterms:created xsi:type="dcterms:W3CDTF">2014-01-15T14:55:43Z</dcterms:created>
  <dcterms:modified xsi:type="dcterms:W3CDTF">2022-01-07T20:52:11Z</dcterms:modified>
</cp:coreProperties>
</file>